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0" yWindow="510" windowWidth="23415" windowHeight="9150" firstSheet="3" activeTab="3"/>
  </bookViews>
  <sheets>
    <sheet name="Rappel des Tarifs" sheetId="1" r:id="rId1"/>
    <sheet name="Anomalies Phase 1" sheetId="2" r:id="rId2"/>
    <sheet name="Récapitulatif Pénalités Phase 1" sheetId="3" r:id="rId3"/>
    <sheet name="Equipes Incomplètes" sheetId="4" r:id="rId4"/>
    <sheet name="Perte de &quot;caution&quot; + Frais de d" sheetId="5" r:id="rId5"/>
    <sheet name="Retard envoi et saisie SPID" sheetId="6" r:id="rId6"/>
    <sheet name="Anomalies Phase 2" sheetId="7" r:id="rId7"/>
    <sheet name="Récapitulatif Pénalités Phase 2" sheetId="8" r:id="rId8"/>
  </sheets>
  <externalReferences>
    <externalReference r:id="rId9"/>
    <externalReference r:id="rId10"/>
  </externalReferences>
  <definedNames>
    <definedName name="_xlnm._FilterDatabase" localSheetId="1" hidden="1">'Anomalies Phase 1'!$A$1:$D$963</definedName>
    <definedName name="_xlnm._FilterDatabase" localSheetId="6" hidden="1">'Anomalies Phase 2'!$A$1:$D$997</definedName>
    <definedName name="_xlnm._FilterDatabase" localSheetId="3" hidden="1">'Equipes Incomplètes'!$A$2:$A$73</definedName>
    <definedName name="_xlnm._FilterDatabase" localSheetId="4" hidden="1">'[1]Perte de "caution" + Frais de d'!$A$2:$A$73</definedName>
    <definedName name="_xlnm._FilterDatabase" localSheetId="2" hidden="1">'Récapitulatif Pénalités Phase 1'!$A$1:$A$64</definedName>
    <definedName name="_xlnm._FilterDatabase" localSheetId="7" hidden="1">'[2]Récapitulatif Anomalies Phase 2'!$A$1:$A$1003</definedName>
    <definedName name="_xlnm._FilterDatabase" localSheetId="5" hidden="1">'Retard envoi et saisie SPID'!$A$2:$A$73</definedName>
  </definedNames>
  <calcPr calcId="124519"/>
</workbook>
</file>

<file path=xl/calcChain.xml><?xml version="1.0" encoding="utf-8"?>
<calcChain xmlns="http://schemas.openxmlformats.org/spreadsheetml/2006/main">
  <c r="J71" i="8"/>
  <c r="I9"/>
  <c r="I52"/>
  <c r="I70"/>
  <c r="I69"/>
  <c r="I68"/>
  <c r="I66"/>
  <c r="I65"/>
  <c r="I64"/>
  <c r="I63"/>
  <c r="I62"/>
  <c r="I61"/>
  <c r="I60"/>
  <c r="I59"/>
  <c r="I58"/>
  <c r="I57"/>
  <c r="I55"/>
  <c r="I54"/>
  <c r="I53"/>
  <c r="I51"/>
  <c r="I50"/>
  <c r="I49"/>
  <c r="I48"/>
  <c r="I47"/>
  <c r="I45"/>
  <c r="I44"/>
  <c r="I43"/>
  <c r="I42"/>
  <c r="I41"/>
  <c r="I40"/>
  <c r="I39"/>
  <c r="I38"/>
  <c r="I37"/>
  <c r="I36"/>
  <c r="I34"/>
  <c r="I33"/>
  <c r="I32"/>
  <c r="I30"/>
  <c r="I29"/>
  <c r="I28"/>
  <c r="I27"/>
  <c r="I25"/>
  <c r="I24"/>
  <c r="I23"/>
  <c r="I22"/>
  <c r="I21"/>
  <c r="I20"/>
  <c r="I19"/>
  <c r="I18"/>
  <c r="I17"/>
  <c r="I16"/>
  <c r="I15"/>
  <c r="I14"/>
  <c r="I13"/>
  <c r="I12"/>
  <c r="I11"/>
  <c r="I10"/>
  <c r="I8"/>
  <c r="I7"/>
  <c r="I6"/>
  <c r="I5"/>
  <c r="I4"/>
  <c r="I3"/>
  <c r="I2"/>
  <c r="I65" i="6"/>
  <c r="Q65" s="1"/>
  <c r="R65" s="1"/>
  <c r="Q64"/>
  <c r="R64" s="1"/>
  <c r="I64"/>
  <c r="I63"/>
  <c r="Q63" s="1"/>
  <c r="R63" s="1"/>
  <c r="Q62"/>
  <c r="R62" s="1"/>
  <c r="I62"/>
  <c r="I61"/>
  <c r="Q61" s="1"/>
  <c r="R61" s="1"/>
  <c r="Q60"/>
  <c r="R60" s="1"/>
  <c r="I60"/>
  <c r="I59"/>
  <c r="Q59" s="1"/>
  <c r="R59" s="1"/>
  <c r="Q58"/>
  <c r="R58" s="1"/>
  <c r="I58"/>
  <c r="I57"/>
  <c r="Q57" s="1"/>
  <c r="R57" s="1"/>
  <c r="Q56"/>
  <c r="R56" s="1"/>
  <c r="I56"/>
  <c r="I55"/>
  <c r="Q55" s="1"/>
  <c r="R55" s="1"/>
  <c r="Q54"/>
  <c r="R54" s="1"/>
  <c r="I54"/>
  <c r="I53"/>
  <c r="Q53" s="1"/>
  <c r="R53" s="1"/>
  <c r="Q52"/>
  <c r="R52" s="1"/>
  <c r="I52"/>
  <c r="I51"/>
  <c r="Q51" s="1"/>
  <c r="R51" s="1"/>
  <c r="Q50"/>
  <c r="R50" s="1"/>
  <c r="I50"/>
  <c r="I49"/>
  <c r="Q49" s="1"/>
  <c r="R49" s="1"/>
  <c r="Q48"/>
  <c r="R48" s="1"/>
  <c r="I48"/>
  <c r="I47"/>
  <c r="Q47" s="1"/>
  <c r="R47" s="1"/>
  <c r="Q46"/>
  <c r="R46" s="1"/>
  <c r="I46"/>
  <c r="Q45"/>
  <c r="Q44"/>
  <c r="R44" s="1"/>
  <c r="I44"/>
  <c r="I43"/>
  <c r="Q43" s="1"/>
  <c r="R43" s="1"/>
  <c r="Q42"/>
  <c r="R42" s="1"/>
  <c r="I42"/>
  <c r="I41"/>
  <c r="Q41" s="1"/>
  <c r="R41" s="1"/>
  <c r="Q40"/>
  <c r="R40" s="1"/>
  <c r="I40"/>
  <c r="I39"/>
  <c r="Q39" s="1"/>
  <c r="R39" s="1"/>
  <c r="Q38"/>
  <c r="R38" s="1"/>
  <c r="I38"/>
  <c r="I37"/>
  <c r="Q37" s="1"/>
  <c r="R37" s="1"/>
  <c r="Q36"/>
  <c r="R36" s="1"/>
  <c r="I36"/>
  <c r="I35"/>
  <c r="Q35" s="1"/>
  <c r="R35" s="1"/>
  <c r="Q34"/>
  <c r="R34" s="1"/>
  <c r="I34"/>
  <c r="I33"/>
  <c r="Q33" s="1"/>
  <c r="R33" s="1"/>
  <c r="Q32"/>
  <c r="R32" s="1"/>
  <c r="I32"/>
  <c r="I31"/>
  <c r="Q31" s="1"/>
  <c r="R31" s="1"/>
  <c r="Q30"/>
  <c r="R30" s="1"/>
  <c r="I30"/>
  <c r="I29"/>
  <c r="Q29" s="1"/>
  <c r="R29" s="1"/>
  <c r="Q28"/>
  <c r="R28" s="1"/>
  <c r="I28"/>
  <c r="I27"/>
  <c r="Q27" s="1"/>
  <c r="R27" s="1"/>
  <c r="Q26"/>
  <c r="R26" s="1"/>
  <c r="I26"/>
  <c r="I25"/>
  <c r="Q25" s="1"/>
  <c r="R25" s="1"/>
  <c r="Q24"/>
  <c r="R24" s="1"/>
  <c r="I24"/>
  <c r="I23"/>
  <c r="Q23" s="1"/>
  <c r="R23" s="1"/>
  <c r="Q22"/>
  <c r="R22" s="1"/>
  <c r="I22"/>
  <c r="I21"/>
  <c r="Q21" s="1"/>
  <c r="R21" s="1"/>
  <c r="Q20"/>
  <c r="R20" s="1"/>
  <c r="I20"/>
  <c r="I19"/>
  <c r="Q19" s="1"/>
  <c r="R19" s="1"/>
  <c r="Q18"/>
  <c r="R18" s="1"/>
  <c r="I18"/>
  <c r="I17"/>
  <c r="Q17" s="1"/>
  <c r="R17" s="1"/>
  <c r="Q16"/>
  <c r="R16" s="1"/>
  <c r="I16"/>
  <c r="I15"/>
  <c r="Q15" s="1"/>
  <c r="R15" s="1"/>
  <c r="Q14"/>
  <c r="R14" s="1"/>
  <c r="I14"/>
  <c r="I13"/>
  <c r="Q13" s="1"/>
  <c r="R13" s="1"/>
  <c r="Q12"/>
  <c r="R12" s="1"/>
  <c r="I12"/>
  <c r="I11"/>
  <c r="Q11" s="1"/>
  <c r="R11" s="1"/>
  <c r="Q10"/>
  <c r="R10" s="1"/>
  <c r="I10"/>
  <c r="I9"/>
  <c r="Q9" s="1"/>
  <c r="R9" s="1"/>
  <c r="Q8"/>
  <c r="R8" s="1"/>
  <c r="I8"/>
  <c r="I7"/>
  <c r="Q7" s="1"/>
  <c r="R7" s="1"/>
  <c r="Q6"/>
  <c r="R6" s="1"/>
  <c r="I6"/>
  <c r="I5"/>
  <c r="Q5" s="1"/>
  <c r="R5" s="1"/>
  <c r="I4"/>
  <c r="Q4" s="1"/>
  <c r="R4" s="1"/>
  <c r="I3"/>
  <c r="Q3" s="1"/>
  <c r="R3" s="1"/>
  <c r="Q65" i="5"/>
  <c r="R65" s="1"/>
  <c r="P65"/>
  <c r="Q64"/>
  <c r="P64"/>
  <c r="Q63"/>
  <c r="P63"/>
  <c r="Q62"/>
  <c r="P62"/>
  <c r="Q61"/>
  <c r="R61" s="1"/>
  <c r="P61"/>
  <c r="Q60"/>
  <c r="P60"/>
  <c r="Q59"/>
  <c r="P59"/>
  <c r="Q58"/>
  <c r="P58"/>
  <c r="Q57"/>
  <c r="R57" s="1"/>
  <c r="P57"/>
  <c r="Q56"/>
  <c r="P56"/>
  <c r="R56" s="1"/>
  <c r="Q55"/>
  <c r="P55"/>
  <c r="Q54"/>
  <c r="P54"/>
  <c r="R54" s="1"/>
  <c r="Q53"/>
  <c r="P53"/>
  <c r="Q52"/>
  <c r="P52"/>
  <c r="R52" s="1"/>
  <c r="Q51"/>
  <c r="P51"/>
  <c r="P50"/>
  <c r="Q49"/>
  <c r="P49"/>
  <c r="R48"/>
  <c r="Q48"/>
  <c r="P48"/>
  <c r="Q47"/>
  <c r="P47"/>
  <c r="R47" s="1"/>
  <c r="Q46"/>
  <c r="P46"/>
  <c r="Q45"/>
  <c r="P45"/>
  <c r="R45" s="1"/>
  <c r="R44"/>
  <c r="Q44"/>
  <c r="P44"/>
  <c r="Q43"/>
  <c r="P43"/>
  <c r="Q42"/>
  <c r="P42"/>
  <c r="Q41"/>
  <c r="P41"/>
  <c r="Q40"/>
  <c r="P40"/>
  <c r="R40" s="1"/>
  <c r="Q39"/>
  <c r="R39" s="1"/>
  <c r="P39"/>
  <c r="Q38"/>
  <c r="P38"/>
  <c r="R38" s="1"/>
  <c r="Q37"/>
  <c r="P37"/>
  <c r="Q36"/>
  <c r="P36"/>
  <c r="R36" s="1"/>
  <c r="Q35"/>
  <c r="R35" s="1"/>
  <c r="P35"/>
  <c r="Q34"/>
  <c r="P34"/>
  <c r="Q33"/>
  <c r="P33"/>
  <c r="R32"/>
  <c r="Q32"/>
  <c r="P32"/>
  <c r="Q31"/>
  <c r="P31"/>
  <c r="Q30"/>
  <c r="P30"/>
  <c r="Q29"/>
  <c r="P29"/>
  <c r="R29" s="1"/>
  <c r="R28"/>
  <c r="Q28"/>
  <c r="P28"/>
  <c r="Q27"/>
  <c r="R27" s="1"/>
  <c r="P27"/>
  <c r="Q26"/>
  <c r="P26"/>
  <c r="Q25"/>
  <c r="P25"/>
  <c r="Q24"/>
  <c r="P24"/>
  <c r="R24" s="1"/>
  <c r="Q23"/>
  <c r="R23" s="1"/>
  <c r="P23"/>
  <c r="Q22"/>
  <c r="P22"/>
  <c r="R22" s="1"/>
  <c r="Q21"/>
  <c r="P21"/>
  <c r="R21" s="1"/>
  <c r="R20"/>
  <c r="Q20"/>
  <c r="P20"/>
  <c r="Q19"/>
  <c r="R19" s="1"/>
  <c r="P19"/>
  <c r="Q18"/>
  <c r="P18"/>
  <c r="R18" s="1"/>
  <c r="Q17"/>
  <c r="P17"/>
  <c r="R17" s="1"/>
  <c r="R16"/>
  <c r="Q16"/>
  <c r="P16"/>
  <c r="Q15"/>
  <c r="R15" s="1"/>
  <c r="P15"/>
  <c r="Q14"/>
  <c r="P14"/>
  <c r="R14" s="1"/>
  <c r="Q13"/>
  <c r="P13"/>
  <c r="R13" s="1"/>
  <c r="R12"/>
  <c r="Q12"/>
  <c r="P12"/>
  <c r="Q11"/>
  <c r="R11" s="1"/>
  <c r="P11"/>
  <c r="P10"/>
  <c r="R10" s="1"/>
  <c r="Q9"/>
  <c r="P9"/>
  <c r="R9" s="1"/>
  <c r="R8"/>
  <c r="Q8"/>
  <c r="P8"/>
  <c r="Q7"/>
  <c r="R7" s="1"/>
  <c r="P7"/>
  <c r="Q6"/>
  <c r="P6"/>
  <c r="R6" s="1"/>
  <c r="Q5"/>
  <c r="P5"/>
  <c r="R5" s="1"/>
  <c r="R4"/>
  <c r="Q4"/>
  <c r="P4"/>
  <c r="Q3"/>
  <c r="P3"/>
  <c r="R3" s="1"/>
  <c r="I66" i="4"/>
  <c r="Q66" s="1"/>
  <c r="R66" s="1"/>
  <c r="I65"/>
  <c r="Q65" s="1"/>
  <c r="R65" s="1"/>
  <c r="I64"/>
  <c r="Q64" s="1"/>
  <c r="R64" s="1"/>
  <c r="I63"/>
  <c r="Q63" s="1"/>
  <c r="R63" s="1"/>
  <c r="I62"/>
  <c r="Q62" s="1"/>
  <c r="R62" s="1"/>
  <c r="I61"/>
  <c r="Q61" s="1"/>
  <c r="R61" s="1"/>
  <c r="I60"/>
  <c r="Q60" s="1"/>
  <c r="R60" s="1"/>
  <c r="I59"/>
  <c r="Q59" s="1"/>
  <c r="R59" s="1"/>
  <c r="I58"/>
  <c r="Q58" s="1"/>
  <c r="R58" s="1"/>
  <c r="I57"/>
  <c r="Q57" s="1"/>
  <c r="R57" s="1"/>
  <c r="I56"/>
  <c r="Q56" s="1"/>
  <c r="I55"/>
  <c r="Q55" s="1"/>
  <c r="R55" s="1"/>
  <c r="I54"/>
  <c r="Q54" s="1"/>
  <c r="R54" s="1"/>
  <c r="Q53"/>
  <c r="R53" s="1"/>
  <c r="I53"/>
  <c r="I52"/>
  <c r="Q52" s="1"/>
  <c r="R52" s="1"/>
  <c r="I51"/>
  <c r="Q51" s="1"/>
  <c r="R51" s="1"/>
  <c r="I50"/>
  <c r="Q50" s="1"/>
  <c r="R50" s="1"/>
  <c r="I49"/>
  <c r="Q49" s="1"/>
  <c r="R49" s="1"/>
  <c r="I48"/>
  <c r="Q48" s="1"/>
  <c r="R48" s="1"/>
  <c r="I47"/>
  <c r="Q47" s="1"/>
  <c r="I46"/>
  <c r="Q46" s="1"/>
  <c r="R46" s="1"/>
  <c r="I45"/>
  <c r="Q45" s="1"/>
  <c r="R45" s="1"/>
  <c r="I44"/>
  <c r="Q44" s="1"/>
  <c r="R44" s="1"/>
  <c r="I43"/>
  <c r="Q43" s="1"/>
  <c r="R43" s="1"/>
  <c r="I42"/>
  <c r="Q42" s="1"/>
  <c r="R42" s="1"/>
  <c r="I41"/>
  <c r="Q41" s="1"/>
  <c r="R41" s="1"/>
  <c r="I40"/>
  <c r="Q40" s="1"/>
  <c r="R40" s="1"/>
  <c r="I39"/>
  <c r="Q39" s="1"/>
  <c r="I38"/>
  <c r="Q38" s="1"/>
  <c r="R38" s="1"/>
  <c r="I37"/>
  <c r="Q37" s="1"/>
  <c r="R37" s="1"/>
  <c r="I36"/>
  <c r="Q36" s="1"/>
  <c r="R36" s="1"/>
  <c r="I35"/>
  <c r="Q35" s="1"/>
  <c r="R35" s="1"/>
  <c r="I34"/>
  <c r="Q34" s="1"/>
  <c r="R34" s="1"/>
  <c r="I33"/>
  <c r="Q33" s="1"/>
  <c r="R33" s="1"/>
  <c r="I32"/>
  <c r="Q32" s="1"/>
  <c r="R32" s="1"/>
  <c r="I31"/>
  <c r="Q31" s="1"/>
  <c r="R31" s="1"/>
  <c r="I30"/>
  <c r="Q30" s="1"/>
  <c r="R30" s="1"/>
  <c r="I29"/>
  <c r="Q29" s="1"/>
  <c r="I28"/>
  <c r="Q28" s="1"/>
  <c r="R28" s="1"/>
  <c r="I27"/>
  <c r="Q27" s="1"/>
  <c r="R27" s="1"/>
  <c r="I26"/>
  <c r="Q26" s="1"/>
  <c r="R26" s="1"/>
  <c r="I25"/>
  <c r="Q25" s="1"/>
  <c r="R25" s="1"/>
  <c r="I24"/>
  <c r="Q24" s="1"/>
  <c r="R24" s="1"/>
  <c r="I23"/>
  <c r="Q23" s="1"/>
  <c r="R23" s="1"/>
  <c r="I22"/>
  <c r="Q22" s="1"/>
  <c r="R22" s="1"/>
  <c r="Q21"/>
  <c r="R21" s="1"/>
  <c r="I21"/>
  <c r="I20"/>
  <c r="Q20" s="1"/>
  <c r="R20" s="1"/>
  <c r="I19"/>
  <c r="Q19" s="1"/>
  <c r="R19" s="1"/>
  <c r="I18"/>
  <c r="Q18" s="1"/>
  <c r="R18" s="1"/>
  <c r="I16"/>
  <c r="Q16" s="1"/>
  <c r="R16" s="1"/>
  <c r="I15"/>
  <c r="Q15" s="1"/>
  <c r="R15" s="1"/>
  <c r="I14"/>
  <c r="Q14" s="1"/>
  <c r="R14" s="1"/>
  <c r="I13"/>
  <c r="Q13" s="1"/>
  <c r="R13" s="1"/>
  <c r="I12"/>
  <c r="Q12" s="1"/>
  <c r="R12" s="1"/>
  <c r="I11"/>
  <c r="Q11" s="1"/>
  <c r="R11" s="1"/>
  <c r="I10"/>
  <c r="Q10" s="1"/>
  <c r="R10" s="1"/>
  <c r="I9"/>
  <c r="Q9" s="1"/>
  <c r="R9" s="1"/>
  <c r="I8"/>
  <c r="Q8" s="1"/>
  <c r="R8" s="1"/>
  <c r="I7"/>
  <c r="Q7" s="1"/>
  <c r="R7" s="1"/>
  <c r="Q6"/>
  <c r="R6" s="1"/>
  <c r="I6"/>
  <c r="I5"/>
  <c r="Q5" s="1"/>
  <c r="R5" s="1"/>
  <c r="I4"/>
  <c r="Q4" s="1"/>
  <c r="R4" s="1"/>
  <c r="I3"/>
  <c r="Q3" s="1"/>
  <c r="R3" s="1"/>
  <c r="I71" i="8" l="1"/>
  <c r="R25" i="5"/>
  <c r="R34"/>
  <c r="R41"/>
  <c r="R43"/>
  <c r="R50"/>
  <c r="R59"/>
  <c r="R63"/>
  <c r="R30"/>
  <c r="R37"/>
  <c r="R46"/>
  <c r="R53"/>
  <c r="R55"/>
  <c r="R26"/>
  <c r="R31"/>
  <c r="R33"/>
  <c r="R42"/>
  <c r="R49"/>
  <c r="R51"/>
  <c r="R58"/>
  <c r="R60"/>
  <c r="R62"/>
  <c r="R64"/>
</calcChain>
</file>

<file path=xl/sharedStrings.xml><?xml version="1.0" encoding="utf-8"?>
<sst xmlns="http://schemas.openxmlformats.org/spreadsheetml/2006/main" count="417" uniqueCount="130">
  <si>
    <t>Club</t>
  </si>
  <si>
    <t>Tour</t>
  </si>
  <si>
    <t>Total phase 1</t>
  </si>
  <si>
    <t>AIX LES MILLES</t>
  </si>
  <si>
    <t>Date</t>
  </si>
  <si>
    <t>Div Poule</t>
  </si>
  <si>
    <t>Fautif</t>
  </si>
  <si>
    <t>Rencontre</t>
  </si>
  <si>
    <t>Anomalie / Brûlage</t>
  </si>
  <si>
    <t>Pénalité Financière</t>
  </si>
  <si>
    <t>PENALITES FINANCIERES ÉPREUVES PAR ÉQUIPES ET INDIVIDUELLES FÉDÉRALES PACA</t>
  </si>
  <si>
    <t>ANTIBES</t>
  </si>
  <si>
    <t>ARGENS</t>
  </si>
  <si>
    <t>Equipe incomplète (amende doublée à chaque fois sur l'ensemble du club) :</t>
  </si>
  <si>
    <t>ARLES</t>
  </si>
  <si>
    <t>ASAND</t>
  </si>
  <si>
    <t>AUBAGNE</t>
  </si>
  <si>
    <t>AVIGNON</t>
  </si>
  <si>
    <t>BRIGNOLES</t>
  </si>
  <si>
    <t>CARPENTRAS</t>
  </si>
  <si>
    <t>CAVAILLON</t>
  </si>
  <si>
    <t>CEYRESTE</t>
  </si>
  <si>
    <t>CHATEAUNEUF</t>
  </si>
  <si>
    <t>COGOLIN</t>
  </si>
  <si>
    <t>Absence de Juge Arbitre</t>
  </si>
  <si>
    <t>COURTHEZON</t>
  </si>
  <si>
    <t>DRAGUIGNAN</t>
  </si>
  <si>
    <t>Pas de division ni de poule</t>
  </si>
  <si>
    <t>FAYENCE</t>
  </si>
  <si>
    <t>FOS SUR MER</t>
  </si>
  <si>
    <t>FREJUS</t>
  </si>
  <si>
    <t>GAP</t>
  </si>
  <si>
    <t>Résultats rencontre non saisie dans SPID dans les délais</t>
  </si>
  <si>
    <t>Détail des rencontres non saisies dans SPID dans les délais</t>
  </si>
  <si>
    <t>GIGNAC VITROLLES</t>
  </si>
  <si>
    <t>Résultats non communiqués après relance</t>
  </si>
  <si>
    <t>Feuille de match hors délai (48 h) ou mauvaise adresse</t>
  </si>
  <si>
    <t>GRANDE BASTIDE</t>
  </si>
  <si>
    <t>Feuille de match non parvenue au secrétariat après le hors délai (par feuille)</t>
  </si>
  <si>
    <t>GSEM</t>
  </si>
  <si>
    <t>HYERES</t>
  </si>
  <si>
    <t>ISTRES</t>
  </si>
  <si>
    <t>LE CANNET</t>
  </si>
  <si>
    <t>LA CRAU</t>
  </si>
  <si>
    <t>LA GARDE</t>
  </si>
  <si>
    <t>LA MEDE</t>
  </si>
  <si>
    <t>R2 D</t>
  </si>
  <si>
    <t>MONACO</t>
  </si>
  <si>
    <t>LE LUC</t>
  </si>
  <si>
    <t>R2 E</t>
  </si>
  <si>
    <t>ORANGE</t>
  </si>
  <si>
    <t>MANDELIEU</t>
  </si>
  <si>
    <t>R2 G</t>
  </si>
  <si>
    <t>MARTIGUES</t>
  </si>
  <si>
    <t>MEYREUIL</t>
  </si>
  <si>
    <t>ORAISON</t>
  </si>
  <si>
    <t>Feuille de rencontre non réglementaire</t>
  </si>
  <si>
    <t>MIRAMAS</t>
  </si>
  <si>
    <t>Volet manquant aux feuilles de rencontre</t>
  </si>
  <si>
    <t>ST RAPHAEL</t>
  </si>
  <si>
    <t>MORIERES</t>
  </si>
  <si>
    <t>NICE CAVIGAL</t>
  </si>
  <si>
    <t>PAYS DE GIONO</t>
  </si>
  <si>
    <t>PERTUIS</t>
  </si>
  <si>
    <t>SALON</t>
  </si>
  <si>
    <t>SANARY</t>
  </si>
  <si>
    <t>SISTERON</t>
  </si>
  <si>
    <t>SIX FOURS</t>
  </si>
  <si>
    <t>SMACH CLUB GRASSE</t>
  </si>
  <si>
    <t>SOPHIA</t>
  </si>
  <si>
    <t>VALLAURIS</t>
  </si>
  <si>
    <t>SORGUES</t>
  </si>
  <si>
    <t>R2 C</t>
  </si>
  <si>
    <t>ST CANNAT</t>
  </si>
  <si>
    <t>ST MARTIN DE CRAU</t>
  </si>
  <si>
    <t>Phase 1 - Journée</t>
  </si>
  <si>
    <t>STE MAXIME</t>
  </si>
  <si>
    <t>STELLA SPORT</t>
  </si>
  <si>
    <t>TARASCON</t>
  </si>
  <si>
    <t>TEAM LUCIAN TAUT</t>
  </si>
  <si>
    <t>TOULON LA SEYNE</t>
  </si>
  <si>
    <t>TRINITE SPORTS</t>
  </si>
  <si>
    <t>UBAYE</t>
  </si>
  <si>
    <t>USCM</t>
  </si>
  <si>
    <t>Total Phase 1</t>
  </si>
  <si>
    <t>VENELLES</t>
  </si>
  <si>
    <t>Phase 2 - Journée</t>
  </si>
  <si>
    <t>VILLEFRANCHE</t>
  </si>
  <si>
    <t>Total Saison</t>
  </si>
  <si>
    <t>VILLENEUVE LOUBET</t>
  </si>
  <si>
    <t>Total Ph. 1</t>
  </si>
  <si>
    <t>Total Ph. 2</t>
  </si>
  <si>
    <t>Total</t>
  </si>
  <si>
    <t>Total phase 2</t>
  </si>
  <si>
    <t>ST MAXIMIN</t>
  </si>
  <si>
    <t>PIERREVERT</t>
  </si>
  <si>
    <t>VALLEE DU GAPEAU</t>
  </si>
  <si>
    <t>LANBERNAC</t>
  </si>
  <si>
    <t>Ratures et absence du score général</t>
  </si>
  <si>
    <t>Pas de numéro d'équipes ni de score général</t>
  </si>
  <si>
    <t xml:space="preserve">Erreurs ou omissions dans la feuille de rencontre (libellés, journée, lieu, n° licence, scores, points, ratures,…) </t>
  </si>
  <si>
    <t>Meyreuil 1/Villeneuve 3</t>
  </si>
  <si>
    <t>Martigues 1/Venelles 3</t>
  </si>
  <si>
    <t>Cogolin 1/Vallée du Gapeau 1</t>
  </si>
  <si>
    <t>Pertuis 4/Châteauneuf 1</t>
  </si>
  <si>
    <t>Nice Cavigal 4/Aubagne 2</t>
  </si>
  <si>
    <t>Absences signature JA, heure, n°équipe et division</t>
  </si>
  <si>
    <t xml:space="preserve"> </t>
  </si>
  <si>
    <t>R2A</t>
  </si>
  <si>
    <t>Ratures et pas de scores ni de numéros d'équipes</t>
  </si>
  <si>
    <t>R2F</t>
  </si>
  <si>
    <t xml:space="preserve">Absences date, heure et un n°équipe </t>
  </si>
  <si>
    <t>La Crau 2/Six-Fours 3</t>
  </si>
  <si>
    <t>USCM 2/St Raphaël 2</t>
  </si>
  <si>
    <t>R2C</t>
  </si>
  <si>
    <t>Nice Cavigal 4/</t>
  </si>
  <si>
    <t>Absences de nom et signature JA et score</t>
  </si>
  <si>
    <t>Antibes 4/St Cannat 1</t>
  </si>
  <si>
    <t>Absences du nom et de la signature du JA</t>
  </si>
  <si>
    <t>R2B</t>
  </si>
  <si>
    <t>La Crau 3/</t>
  </si>
  <si>
    <t>Absence nom et signature Capitaine, division mal remplie</t>
  </si>
  <si>
    <t>DIGNE</t>
  </si>
  <si>
    <t>R3C et F</t>
  </si>
  <si>
    <t>Feuilles de rencontres non-conformes</t>
  </si>
  <si>
    <t xml:space="preserve">Sophia/Vallauris et Sophia/Argens </t>
  </si>
  <si>
    <t>21 CLUBS</t>
  </si>
  <si>
    <t>ISLE SUR LA SORGUE</t>
  </si>
  <si>
    <t>MARSEILLE TT</t>
  </si>
  <si>
    <t>TOTAL (29 clubs)</t>
  </si>
</sst>
</file>

<file path=xl/styles.xml><?xml version="1.0" encoding="utf-8"?>
<styleSheet xmlns="http://schemas.openxmlformats.org/spreadsheetml/2006/main">
  <numFmts count="5">
    <numFmt numFmtId="8" formatCode="#,##0.00\ &quot;€&quot;;[Red]\-#,##0.00\ &quot;€&quot;"/>
    <numFmt numFmtId="164" formatCode="#,##0\ [$€-1]"/>
    <numFmt numFmtId="165" formatCode="#,##0&quot;€&quot;"/>
    <numFmt numFmtId="166" formatCode="#,##0.00&quot;€&quot;"/>
    <numFmt numFmtId="167" formatCode="#,##0.00\ [$€-1]"/>
  </numFmts>
  <fonts count="14">
    <font>
      <sz val="10"/>
      <color rgb="FF000000"/>
      <name val="Arial"/>
    </font>
    <font>
      <sz val="10"/>
      <name val="Arial"/>
    </font>
    <font>
      <b/>
      <sz val="9"/>
      <name val="Arial"/>
    </font>
    <font>
      <b/>
      <sz val="10"/>
      <name val="Arial"/>
    </font>
    <font>
      <sz val="9"/>
      <name val="Arial"/>
    </font>
    <font>
      <b/>
      <sz val="10"/>
      <name val="Arial"/>
    </font>
    <font>
      <sz val="10"/>
      <name val="Arial"/>
    </font>
    <font>
      <b/>
      <sz val="2"/>
      <name val="Arial"/>
    </font>
    <font>
      <sz val="10"/>
      <color rgb="FFFF000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164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/>
    </xf>
    <xf numFmtId="0" fontId="7" fillId="0" borderId="0" xfId="0" applyFont="1" applyAlignment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14" fontId="1" fillId="0" borderId="1" xfId="0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/>
    <xf numFmtId="166" fontId="3" fillId="0" borderId="1" xfId="0" applyNumberFormat="1" applyFont="1" applyBorder="1" applyAlignment="1">
      <alignment horizontal="center" wrapText="1"/>
    </xf>
    <xf numFmtId="16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/>
    <xf numFmtId="167" fontId="1" fillId="2" borderId="1" xfId="0" applyNumberFormat="1" applyFont="1" applyFill="1" applyBorder="1" applyAlignment="1">
      <alignment horizontal="center"/>
    </xf>
    <xf numFmtId="0" fontId="6" fillId="0" borderId="0" xfId="0" applyFont="1" applyAlignme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166" fontId="6" fillId="0" borderId="1" xfId="0" applyNumberFormat="1" applyFont="1" applyBorder="1"/>
    <xf numFmtId="0" fontId="1" fillId="2" borderId="0" xfId="0" applyFont="1" applyFill="1" applyAlignment="1">
      <alignment horizontal="left"/>
    </xf>
    <xf numFmtId="0" fontId="1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1" fillId="0" borderId="1" xfId="0" applyFont="1" applyBorder="1" applyAlignment="1"/>
    <xf numFmtId="0" fontId="12" fillId="0" borderId="1" xfId="0" applyFont="1" applyBorder="1" applyAlignment="1">
      <alignment horizontal="center"/>
    </xf>
    <xf numFmtId="8" fontId="13" fillId="0" borderId="0" xfId="0" applyNumberFormat="1" applyFont="1" applyAlignment="1"/>
    <xf numFmtId="0" fontId="13" fillId="0" borderId="0" xfId="0" applyFont="1" applyAlignment="1"/>
    <xf numFmtId="164" fontId="11" fillId="0" borderId="1" xfId="0" applyNumberFormat="1" applyFont="1" applyBorder="1" applyAlignment="1">
      <alignment horizontal="center"/>
    </xf>
    <xf numFmtId="166" fontId="10" fillId="0" borderId="1" xfId="0" applyNumberFormat="1" applyFont="1" applyBorder="1"/>
    <xf numFmtId="0" fontId="11" fillId="0" borderId="7" xfId="0" applyFont="1" applyFill="1" applyBorder="1" applyAlignment="1"/>
    <xf numFmtId="164" fontId="4" fillId="0" borderId="0" xfId="0" applyNumberFormat="1" applyFont="1" applyBorder="1" applyAlignment="1">
      <alignment horizontal="center"/>
    </xf>
    <xf numFmtId="0" fontId="11" fillId="0" borderId="7" xfId="0" applyFont="1" applyBorder="1" applyAlignment="1"/>
    <xf numFmtId="165" fontId="12" fillId="0" borderId="0" xfId="0" applyNumberFormat="1" applyFont="1" applyBorder="1" applyAlignment="1">
      <alignment horizontal="center"/>
    </xf>
    <xf numFmtId="166" fontId="9" fillId="0" borderId="0" xfId="0" applyNumberFormat="1" applyFont="1" applyBorder="1"/>
    <xf numFmtId="166" fontId="0" fillId="0" borderId="0" xfId="0" applyNumberFormat="1" applyFont="1" applyAlignment="1"/>
    <xf numFmtId="0" fontId="10" fillId="0" borderId="4" xfId="0" applyFont="1" applyBorder="1" applyAlignment="1">
      <alignment vertical="top" wrapText="1"/>
    </xf>
    <xf numFmtId="0" fontId="6" fillId="0" borderId="5" xfId="0" applyFont="1" applyBorder="1"/>
    <xf numFmtId="0" fontId="5" fillId="0" borderId="2" xfId="0" applyFont="1" applyBorder="1" applyAlignment="1"/>
    <xf numFmtId="0" fontId="6" fillId="0" borderId="3" xfId="0" applyFont="1" applyBorder="1"/>
    <xf numFmtId="166" fontId="6" fillId="0" borderId="4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6" fillId="0" borderId="6" xfId="0" applyFont="1" applyBorder="1"/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erte%20de%20%22caution%22%20+%20Frais%20de%20d&#233;placemen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&#233;capitulatif%20Anomalies%20Phase%202%20et%20Saison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te de &quot;caution&quot; + Frais de d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écapitulatif Anomalies Phase 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B17" sqref="B17"/>
    </sheetView>
  </sheetViews>
  <sheetFormatPr baseColWidth="10" defaultColWidth="14.42578125" defaultRowHeight="15.75" customHeight="1"/>
  <cols>
    <col min="1" max="1" width="3.7109375" customWidth="1"/>
    <col min="2" max="2" width="65.140625" customWidth="1"/>
  </cols>
  <sheetData>
    <row r="1" spans="1:3" ht="12.75">
      <c r="A1" s="1"/>
      <c r="B1" s="3"/>
      <c r="C1" s="8"/>
    </row>
    <row r="2" spans="1:3" ht="12.75">
      <c r="A2" s="1"/>
      <c r="B2" s="67" t="s">
        <v>10</v>
      </c>
      <c r="C2" s="68"/>
    </row>
    <row r="3" spans="1:3" ht="12.75">
      <c r="A3" s="1"/>
      <c r="B3" s="12"/>
      <c r="C3" s="1"/>
    </row>
    <row r="4" spans="1:3" ht="12.75">
      <c r="A4" s="1"/>
      <c r="B4" s="14" t="s">
        <v>13</v>
      </c>
      <c r="C4" s="16">
        <v>16</v>
      </c>
    </row>
    <row r="5" spans="1:3" ht="12.75">
      <c r="A5" s="1"/>
      <c r="B5" s="18" t="s">
        <v>24</v>
      </c>
      <c r="C5" s="16">
        <v>100</v>
      </c>
    </row>
    <row r="6" spans="1:3" ht="12.75">
      <c r="A6" s="1"/>
      <c r="B6" s="18" t="s">
        <v>32</v>
      </c>
      <c r="C6" s="16">
        <v>10</v>
      </c>
    </row>
    <row r="7" spans="1:3" ht="12.75">
      <c r="A7" s="1"/>
      <c r="B7" s="18" t="s">
        <v>33</v>
      </c>
      <c r="C7" s="16">
        <v>10</v>
      </c>
    </row>
    <row r="8" spans="1:3" ht="12.75">
      <c r="A8" s="1"/>
      <c r="B8" s="18" t="s">
        <v>35</v>
      </c>
      <c r="C8" s="16">
        <v>10</v>
      </c>
    </row>
    <row r="9" spans="1:3" ht="12.75">
      <c r="A9" s="1"/>
      <c r="B9" s="18" t="s">
        <v>36</v>
      </c>
      <c r="C9" s="16">
        <v>10</v>
      </c>
    </row>
    <row r="10" spans="1:3" ht="12.75">
      <c r="A10" s="1"/>
      <c r="B10" s="18" t="s">
        <v>38</v>
      </c>
      <c r="C10" s="16">
        <v>10</v>
      </c>
    </row>
    <row r="11" spans="1:3" ht="12.75">
      <c r="A11" s="1"/>
      <c r="B11" s="65" t="s">
        <v>100</v>
      </c>
      <c r="C11" s="69">
        <v>3</v>
      </c>
    </row>
    <row r="12" spans="1:3" ht="13.5" customHeight="1">
      <c r="A12" s="1"/>
      <c r="B12" s="66"/>
      <c r="C12" s="66"/>
    </row>
    <row r="13" spans="1:3" ht="12.75">
      <c r="A13" s="1"/>
      <c r="B13" s="18" t="s">
        <v>56</v>
      </c>
      <c r="C13" s="16">
        <v>3</v>
      </c>
    </row>
    <row r="14" spans="1:3" ht="12.75">
      <c r="A14" s="1"/>
      <c r="B14" s="18" t="s">
        <v>58</v>
      </c>
      <c r="C14" s="16">
        <v>10</v>
      </c>
    </row>
  </sheetData>
  <mergeCells count="3">
    <mergeCell ref="B11:B12"/>
    <mergeCell ref="B2:C2"/>
    <mergeCell ref="C11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1"/>
  <sheetViews>
    <sheetView topLeftCell="B1" workbookViewId="0">
      <pane ySplit="1" topLeftCell="A2" activePane="bottomLeft" state="frozen"/>
      <selection pane="bottomLeft" activeCell="F12" sqref="F12"/>
    </sheetView>
  </sheetViews>
  <sheetFormatPr baseColWidth="10" defaultColWidth="14.42578125" defaultRowHeight="15.75" customHeight="1"/>
  <cols>
    <col min="5" max="5" width="28.28515625" customWidth="1"/>
    <col min="6" max="6" width="42.7109375" customWidth="1"/>
  </cols>
  <sheetData>
    <row r="1" spans="1:7" ht="25.5">
      <c r="A1" s="5" t="s">
        <v>1</v>
      </c>
      <c r="B1" s="5" t="s">
        <v>4</v>
      </c>
      <c r="C1" s="5" t="s">
        <v>5</v>
      </c>
      <c r="D1" s="5" t="s">
        <v>6</v>
      </c>
      <c r="E1" s="5" t="s">
        <v>7</v>
      </c>
      <c r="F1" s="5" t="s">
        <v>8</v>
      </c>
      <c r="G1" s="10" t="s">
        <v>9</v>
      </c>
    </row>
    <row r="2" spans="1:7" ht="12.75">
      <c r="A2" s="13">
        <v>1</v>
      </c>
      <c r="B2" s="15">
        <v>42630</v>
      </c>
      <c r="C2" s="39" t="s">
        <v>46</v>
      </c>
      <c r="D2" s="17" t="s">
        <v>54</v>
      </c>
      <c r="E2" s="50" t="s">
        <v>101</v>
      </c>
      <c r="F2" s="36" t="s">
        <v>99</v>
      </c>
      <c r="G2" s="20">
        <v>3</v>
      </c>
    </row>
    <row r="3" spans="1:7" ht="12.75">
      <c r="A3" s="13">
        <v>1</v>
      </c>
      <c r="B3" s="15">
        <v>42630</v>
      </c>
      <c r="C3" s="39" t="s">
        <v>49</v>
      </c>
      <c r="D3" s="17" t="s">
        <v>53</v>
      </c>
      <c r="E3" s="50" t="s">
        <v>102</v>
      </c>
      <c r="F3" s="36" t="s">
        <v>27</v>
      </c>
      <c r="G3" s="21">
        <v>3</v>
      </c>
    </row>
    <row r="4" spans="1:7" ht="12.75">
      <c r="A4" s="13">
        <v>1</v>
      </c>
      <c r="B4" s="15">
        <v>42630</v>
      </c>
      <c r="C4" s="39" t="s">
        <v>52</v>
      </c>
      <c r="D4" s="17" t="s">
        <v>23</v>
      </c>
      <c r="E4" s="50" t="s">
        <v>103</v>
      </c>
      <c r="F4" s="36" t="s">
        <v>99</v>
      </c>
      <c r="G4" s="21">
        <v>3</v>
      </c>
    </row>
    <row r="5" spans="1:7" ht="12.75">
      <c r="A5" s="13">
        <v>2</v>
      </c>
      <c r="B5" s="15">
        <v>42644</v>
      </c>
      <c r="C5" s="39" t="s">
        <v>52</v>
      </c>
      <c r="D5" s="33" t="s">
        <v>63</v>
      </c>
      <c r="E5" s="50" t="s">
        <v>104</v>
      </c>
      <c r="F5" s="36" t="s">
        <v>98</v>
      </c>
      <c r="G5" s="21">
        <v>3</v>
      </c>
    </row>
    <row r="6" spans="1:7" ht="12.75">
      <c r="A6" s="48">
        <v>4</v>
      </c>
      <c r="B6" s="15">
        <v>42679</v>
      </c>
      <c r="C6" s="39" t="s">
        <v>72</v>
      </c>
      <c r="D6" s="33" t="s">
        <v>61</v>
      </c>
      <c r="E6" s="51" t="s">
        <v>105</v>
      </c>
      <c r="F6" s="52" t="s">
        <v>106</v>
      </c>
      <c r="G6" s="21">
        <v>6</v>
      </c>
    </row>
    <row r="7" spans="1:7" ht="12.75">
      <c r="A7" s="13">
        <v>4</v>
      </c>
      <c r="B7" s="15">
        <v>42693</v>
      </c>
      <c r="C7" s="39" t="s">
        <v>108</v>
      </c>
      <c r="D7" s="33" t="s">
        <v>43</v>
      </c>
      <c r="E7" s="39" t="s">
        <v>112</v>
      </c>
      <c r="F7" s="36" t="s">
        <v>109</v>
      </c>
      <c r="G7" s="21">
        <v>3</v>
      </c>
    </row>
    <row r="8" spans="1:7" ht="12.75">
      <c r="A8" s="13">
        <v>4</v>
      </c>
      <c r="B8" s="15">
        <v>42693</v>
      </c>
      <c r="C8" s="39" t="s">
        <v>110</v>
      </c>
      <c r="D8" s="33" t="s">
        <v>83</v>
      </c>
      <c r="E8" s="39" t="s">
        <v>113</v>
      </c>
      <c r="F8" s="36" t="s">
        <v>111</v>
      </c>
      <c r="G8" s="21">
        <v>3</v>
      </c>
    </row>
    <row r="9" spans="1:7" ht="12.75">
      <c r="A9" s="13">
        <v>4</v>
      </c>
      <c r="B9" s="15">
        <v>42707</v>
      </c>
      <c r="C9" s="39" t="s">
        <v>114</v>
      </c>
      <c r="D9" s="33" t="s">
        <v>61</v>
      </c>
      <c r="E9" s="39" t="s">
        <v>115</v>
      </c>
      <c r="F9" s="36" t="s">
        <v>116</v>
      </c>
      <c r="G9" s="21">
        <v>3</v>
      </c>
    </row>
    <row r="10" spans="1:7" ht="15.75" customHeight="1">
      <c r="A10" s="25">
        <v>4</v>
      </c>
      <c r="B10" s="27">
        <v>42707</v>
      </c>
      <c r="C10" s="25" t="s">
        <v>114</v>
      </c>
      <c r="D10" s="10" t="s">
        <v>11</v>
      </c>
      <c r="E10" s="25" t="s">
        <v>117</v>
      </c>
      <c r="F10" s="36" t="s">
        <v>118</v>
      </c>
      <c r="G10" s="28">
        <v>3</v>
      </c>
    </row>
    <row r="11" spans="1:7" ht="12.75">
      <c r="A11" s="13">
        <v>4</v>
      </c>
      <c r="B11" s="15">
        <v>42714</v>
      </c>
      <c r="C11" s="39" t="s">
        <v>119</v>
      </c>
      <c r="D11" s="33" t="s">
        <v>43</v>
      </c>
      <c r="E11" s="39" t="s">
        <v>120</v>
      </c>
      <c r="F11" s="36" t="s">
        <v>121</v>
      </c>
      <c r="G11" s="21">
        <v>3</v>
      </c>
    </row>
    <row r="12" spans="1:7" ht="12.75">
      <c r="A12" s="13">
        <v>4</v>
      </c>
      <c r="B12" s="15"/>
      <c r="C12" s="13"/>
      <c r="D12" s="22"/>
      <c r="E12" s="13"/>
      <c r="F12" s="19"/>
      <c r="G12" s="21"/>
    </row>
    <row r="13" spans="1:7" ht="12.75">
      <c r="A13" s="13">
        <v>4</v>
      </c>
      <c r="B13" s="15"/>
      <c r="C13" s="13"/>
      <c r="D13" s="22"/>
      <c r="E13" s="13"/>
      <c r="F13" s="19"/>
      <c r="G13" s="21"/>
    </row>
    <row r="14" spans="1:7" ht="12.75">
      <c r="A14" s="13">
        <v>4</v>
      </c>
      <c r="B14" s="15"/>
      <c r="C14" s="13"/>
      <c r="D14" s="22"/>
      <c r="E14" s="13"/>
      <c r="F14" s="19"/>
      <c r="G14" s="21"/>
    </row>
    <row r="15" spans="1:7" ht="12.75">
      <c r="A15" s="13">
        <v>5</v>
      </c>
      <c r="B15" s="15"/>
      <c r="C15" s="13"/>
      <c r="D15" s="22"/>
      <c r="E15" s="13"/>
      <c r="F15" s="19"/>
      <c r="G15" s="21"/>
    </row>
    <row r="16" spans="1:7" ht="12.75">
      <c r="A16" s="13">
        <v>5</v>
      </c>
      <c r="B16" s="15"/>
      <c r="C16" s="13"/>
      <c r="D16" s="22"/>
      <c r="E16" s="13"/>
      <c r="F16" s="19"/>
      <c r="G16" s="21"/>
    </row>
    <row r="17" spans="1:7" ht="12.75">
      <c r="A17" s="13">
        <v>5</v>
      </c>
      <c r="B17" s="15"/>
      <c r="C17" s="13"/>
      <c r="D17" s="22"/>
      <c r="E17" s="13"/>
      <c r="F17" s="19"/>
      <c r="G17" s="21"/>
    </row>
    <row r="18" spans="1:7" ht="12.75">
      <c r="A18" s="13">
        <v>5</v>
      </c>
      <c r="B18" s="15"/>
      <c r="C18" s="13"/>
      <c r="D18" s="22"/>
      <c r="E18" s="13"/>
      <c r="F18" s="19"/>
      <c r="G18" s="21"/>
    </row>
    <row r="19" spans="1:7" ht="12.75">
      <c r="A19" s="13">
        <v>6</v>
      </c>
      <c r="B19" s="15"/>
      <c r="C19" s="13"/>
      <c r="D19" s="22"/>
      <c r="E19" s="13"/>
      <c r="F19" s="19"/>
      <c r="G19" s="21"/>
    </row>
    <row r="20" spans="1:7" ht="12.75">
      <c r="A20" s="13">
        <v>6</v>
      </c>
      <c r="B20" s="15"/>
      <c r="C20" s="13"/>
      <c r="D20" s="22"/>
      <c r="E20" s="13"/>
      <c r="F20" s="19"/>
      <c r="G20" s="21"/>
    </row>
    <row r="21" spans="1:7" ht="12.75">
      <c r="A21" s="13">
        <v>6</v>
      </c>
      <c r="B21" s="15"/>
      <c r="C21" s="13"/>
      <c r="D21" s="22"/>
      <c r="E21" s="13"/>
      <c r="F21" s="19"/>
      <c r="G21" s="21"/>
    </row>
    <row r="22" spans="1:7" ht="12.75">
      <c r="A22" s="13">
        <v>6</v>
      </c>
      <c r="B22" s="15"/>
      <c r="C22" s="13"/>
      <c r="D22" s="22"/>
      <c r="E22" s="13"/>
      <c r="F22" s="19"/>
      <c r="G22" s="21"/>
    </row>
    <row r="23" spans="1:7" ht="12.75">
      <c r="A23" s="13">
        <v>6</v>
      </c>
      <c r="B23" s="15"/>
      <c r="C23" s="13"/>
      <c r="D23" s="22"/>
      <c r="E23" s="13"/>
      <c r="F23" s="19"/>
      <c r="G23" s="21"/>
    </row>
    <row r="24" spans="1:7" ht="12.75">
      <c r="A24" s="13">
        <v>6</v>
      </c>
      <c r="B24" s="15"/>
      <c r="C24" s="13"/>
      <c r="D24" s="22"/>
      <c r="E24" s="13"/>
      <c r="F24" s="19"/>
      <c r="G24" s="21"/>
    </row>
    <row r="25" spans="1:7" ht="12.75">
      <c r="A25" s="13">
        <v>6</v>
      </c>
      <c r="B25" s="15"/>
      <c r="C25" s="13"/>
      <c r="D25" s="22"/>
      <c r="E25" s="13"/>
      <c r="F25" s="19"/>
      <c r="G25" s="21"/>
    </row>
    <row r="26" spans="1:7" ht="12.75">
      <c r="A26" s="13">
        <v>6</v>
      </c>
      <c r="B26" s="15"/>
      <c r="C26" s="13"/>
      <c r="D26" s="22"/>
      <c r="E26" s="13"/>
      <c r="F26" s="19"/>
      <c r="G26" s="21"/>
    </row>
    <row r="27" spans="1:7" ht="12.75">
      <c r="A27" s="13">
        <v>7</v>
      </c>
      <c r="B27" s="15"/>
      <c r="C27" s="13"/>
      <c r="D27" s="22"/>
      <c r="E27" s="13"/>
      <c r="F27" s="19"/>
      <c r="G27" s="21"/>
    </row>
    <row r="28" spans="1:7" ht="12.75">
      <c r="A28" s="13">
        <v>7</v>
      </c>
      <c r="B28" s="15"/>
      <c r="C28" s="13"/>
      <c r="D28" s="22"/>
      <c r="E28" s="13"/>
      <c r="F28" s="19"/>
      <c r="G28" s="21"/>
    </row>
    <row r="29" spans="1:7" ht="12.75">
      <c r="A29" s="13">
        <v>7</v>
      </c>
      <c r="B29" s="15"/>
      <c r="C29" s="13"/>
      <c r="D29" s="22"/>
      <c r="E29" s="13"/>
      <c r="F29" s="19"/>
      <c r="G29" s="21"/>
    </row>
    <row r="30" spans="1:7" ht="12.75">
      <c r="A30" s="13">
        <v>7</v>
      </c>
      <c r="B30" s="15"/>
      <c r="C30" s="13"/>
      <c r="D30" s="22"/>
      <c r="E30" s="13"/>
      <c r="F30" s="19"/>
      <c r="G30" s="21"/>
    </row>
    <row r="31" spans="1:7" ht="12.75">
      <c r="A31" s="13">
        <v>7</v>
      </c>
      <c r="B31" s="15"/>
      <c r="C31" s="13"/>
      <c r="D31" s="22"/>
      <c r="E31" s="13"/>
      <c r="F31" s="19"/>
      <c r="G31" s="21"/>
    </row>
  </sheetData>
  <autoFilter ref="A1:D96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pane ySplit="1" topLeftCell="A35" activePane="bottomLeft" state="frozen"/>
      <selection pane="bottomLeft" activeCell="F54" sqref="F54"/>
    </sheetView>
  </sheetViews>
  <sheetFormatPr baseColWidth="10" defaultColWidth="14.42578125" defaultRowHeight="15.75" customHeight="1"/>
  <cols>
    <col min="1" max="1" width="22" customWidth="1"/>
    <col min="2" max="2" width="7.28515625" customWidth="1"/>
    <col min="3" max="4" width="6.28515625" customWidth="1"/>
    <col min="5" max="5" width="6" customWidth="1"/>
    <col min="6" max="6" width="6.140625" customWidth="1"/>
    <col min="7" max="7" width="7" customWidth="1"/>
    <col min="8" max="8" width="7.42578125" customWidth="1"/>
  </cols>
  <sheetData>
    <row r="1" spans="1:9" ht="15.75" customHeight="1">
      <c r="A1" s="2" t="s">
        <v>0</v>
      </c>
      <c r="B1" s="4">
        <v>1</v>
      </c>
      <c r="C1" s="4">
        <v>2</v>
      </c>
      <c r="D1" s="4">
        <v>3</v>
      </c>
      <c r="E1" s="4">
        <v>4</v>
      </c>
      <c r="F1" s="4">
        <v>5</v>
      </c>
      <c r="G1" s="4">
        <v>6</v>
      </c>
      <c r="H1" s="4">
        <v>7</v>
      </c>
      <c r="I1" s="4" t="s">
        <v>2</v>
      </c>
    </row>
    <row r="2" spans="1:9" ht="15.75" customHeight="1">
      <c r="A2" s="6" t="s">
        <v>3</v>
      </c>
      <c r="B2" s="7"/>
      <c r="C2" s="9"/>
      <c r="D2" s="9"/>
      <c r="E2" s="7"/>
      <c r="F2" s="7"/>
      <c r="G2" s="7"/>
      <c r="H2" s="7"/>
      <c r="I2" s="11"/>
    </row>
    <row r="3" spans="1:9" ht="15.75" customHeight="1">
      <c r="A3" s="6" t="s">
        <v>11</v>
      </c>
      <c r="B3" s="7"/>
      <c r="C3" s="9">
        <v>10</v>
      </c>
      <c r="D3" s="7"/>
      <c r="E3" s="7"/>
      <c r="F3" s="9"/>
      <c r="G3" s="7">
        <v>3</v>
      </c>
      <c r="H3" s="7"/>
      <c r="I3" s="11">
        <v>13</v>
      </c>
    </row>
    <row r="4" spans="1:9" ht="15.75" customHeight="1">
      <c r="A4" s="6" t="s">
        <v>12</v>
      </c>
      <c r="B4" s="9"/>
      <c r="C4" s="9"/>
      <c r="D4" s="7"/>
      <c r="E4" s="9"/>
      <c r="F4" s="7"/>
      <c r="G4" s="9"/>
      <c r="H4" s="7"/>
      <c r="I4" s="11"/>
    </row>
    <row r="5" spans="1:9" ht="15.75" customHeight="1">
      <c r="A5" s="6" t="s">
        <v>14</v>
      </c>
      <c r="B5" s="7"/>
      <c r="C5" s="7"/>
      <c r="D5" s="7"/>
      <c r="E5" s="7"/>
      <c r="F5" s="7"/>
      <c r="G5" s="7"/>
      <c r="H5" s="7"/>
      <c r="I5" s="11"/>
    </row>
    <row r="6" spans="1:9" ht="15.75" customHeight="1">
      <c r="A6" s="6" t="s">
        <v>15</v>
      </c>
      <c r="B6" s="9"/>
      <c r="C6" s="7"/>
      <c r="D6" s="7"/>
      <c r="E6" s="7"/>
      <c r="F6" s="7"/>
      <c r="G6" s="7"/>
      <c r="H6" s="7">
        <v>16</v>
      </c>
      <c r="I6" s="11">
        <v>16</v>
      </c>
    </row>
    <row r="7" spans="1:9" ht="15.75" customHeight="1">
      <c r="A7" s="6" t="s">
        <v>16</v>
      </c>
      <c r="B7" s="7"/>
      <c r="C7" s="7"/>
      <c r="D7" s="7"/>
      <c r="E7" s="7"/>
      <c r="F7" s="7"/>
      <c r="G7" s="7"/>
      <c r="H7" s="7"/>
      <c r="I7" s="11"/>
    </row>
    <row r="8" spans="1:9" ht="15.75" customHeight="1">
      <c r="A8" s="6" t="s">
        <v>17</v>
      </c>
      <c r="B8" s="7"/>
      <c r="C8" s="7"/>
      <c r="D8" s="7"/>
      <c r="E8" s="7"/>
      <c r="F8" s="7"/>
      <c r="G8" s="7"/>
      <c r="H8" s="7"/>
      <c r="I8" s="11"/>
    </row>
    <row r="9" spans="1:9" ht="15.75" customHeight="1">
      <c r="A9" s="6" t="s">
        <v>18</v>
      </c>
      <c r="B9" s="7"/>
      <c r="C9" s="7"/>
      <c r="D9" s="7"/>
      <c r="E9" s="9"/>
      <c r="F9" s="7"/>
      <c r="G9" s="7"/>
      <c r="H9" s="7"/>
      <c r="I9" s="11"/>
    </row>
    <row r="10" spans="1:9" ht="15.75" customHeight="1">
      <c r="A10" s="6" t="s">
        <v>19</v>
      </c>
      <c r="B10" s="7"/>
      <c r="C10" s="7"/>
      <c r="D10" s="7"/>
      <c r="E10" s="7"/>
      <c r="F10" s="7"/>
      <c r="G10" s="7"/>
      <c r="H10" s="7"/>
      <c r="I10" s="11"/>
    </row>
    <row r="11" spans="1:9" ht="15.75" customHeight="1">
      <c r="A11" s="6" t="s">
        <v>20</v>
      </c>
      <c r="B11" s="7"/>
      <c r="C11" s="7"/>
      <c r="D11" s="7"/>
      <c r="E11" s="7"/>
      <c r="F11" s="7"/>
      <c r="G11" s="7"/>
      <c r="H11" s="9"/>
      <c r="I11" s="11"/>
    </row>
    <row r="12" spans="1:9" ht="15.75" customHeight="1">
      <c r="A12" s="6" t="s">
        <v>21</v>
      </c>
      <c r="B12" s="9"/>
      <c r="C12" s="7"/>
      <c r="D12" s="9"/>
      <c r="E12" s="7"/>
      <c r="F12" s="7"/>
      <c r="G12" s="7"/>
      <c r="H12" s="7"/>
      <c r="I12" s="11"/>
    </row>
    <row r="13" spans="1:9" ht="15.75" customHeight="1">
      <c r="A13" s="6" t="s">
        <v>22</v>
      </c>
      <c r="B13" s="9"/>
      <c r="C13" s="7"/>
      <c r="D13" s="9"/>
      <c r="E13" s="9"/>
      <c r="F13" s="7"/>
      <c r="G13" s="9"/>
      <c r="H13" s="7"/>
      <c r="I13" s="11"/>
    </row>
    <row r="14" spans="1:9" ht="15.75" customHeight="1">
      <c r="A14" s="6" t="s">
        <v>23</v>
      </c>
      <c r="B14" s="7">
        <v>3</v>
      </c>
      <c r="C14" s="9"/>
      <c r="D14" s="9"/>
      <c r="E14" s="9"/>
      <c r="F14" s="9"/>
      <c r="G14" s="9"/>
      <c r="H14" s="9"/>
      <c r="I14" s="11">
        <v>3</v>
      </c>
    </row>
    <row r="15" spans="1:9" ht="15.75" customHeight="1">
      <c r="A15" s="6" t="s">
        <v>25</v>
      </c>
      <c r="B15" s="7"/>
      <c r="C15" s="7"/>
      <c r="D15" s="7"/>
      <c r="E15" s="7"/>
      <c r="F15" s="7"/>
      <c r="G15" s="7"/>
      <c r="H15" s="7"/>
      <c r="I15" s="11"/>
    </row>
    <row r="16" spans="1:9" ht="15.75" customHeight="1">
      <c r="A16" s="6" t="s">
        <v>26</v>
      </c>
      <c r="B16" s="7"/>
      <c r="C16" s="7"/>
      <c r="D16" s="7"/>
      <c r="E16" s="7"/>
      <c r="F16" s="9"/>
      <c r="G16" s="7"/>
      <c r="H16" s="9"/>
      <c r="I16" s="11"/>
    </row>
    <row r="17" spans="1:9" ht="15.75" customHeight="1">
      <c r="A17" s="6" t="s">
        <v>28</v>
      </c>
      <c r="B17" s="9"/>
      <c r="C17" s="7"/>
      <c r="D17" s="7"/>
      <c r="E17" s="9"/>
      <c r="F17" s="7"/>
      <c r="G17" s="7"/>
      <c r="H17" s="7"/>
      <c r="I17" s="11"/>
    </row>
    <row r="18" spans="1:9" ht="15.75" customHeight="1">
      <c r="A18" s="6" t="s">
        <v>29</v>
      </c>
      <c r="B18" s="9"/>
      <c r="C18" s="7"/>
      <c r="D18" s="9"/>
      <c r="E18" s="9"/>
      <c r="F18" s="7"/>
      <c r="G18" s="7"/>
      <c r="H18" s="7"/>
      <c r="I18" s="11"/>
    </row>
    <row r="19" spans="1:9" ht="15.75" customHeight="1">
      <c r="A19" s="6" t="s">
        <v>30</v>
      </c>
      <c r="B19" s="9">
        <v>16</v>
      </c>
      <c r="C19" s="9"/>
      <c r="D19" s="9"/>
      <c r="E19" s="9"/>
      <c r="F19" s="7"/>
      <c r="G19" s="9"/>
      <c r="H19" s="7"/>
      <c r="I19" s="11">
        <v>16</v>
      </c>
    </row>
    <row r="20" spans="1:9" ht="15.75" customHeight="1">
      <c r="A20" s="6" t="s">
        <v>31</v>
      </c>
      <c r="B20" s="7"/>
      <c r="C20" s="9"/>
      <c r="D20" s="7"/>
      <c r="E20" s="7">
        <v>16</v>
      </c>
      <c r="F20" s="7"/>
      <c r="G20" s="7"/>
      <c r="H20" s="7"/>
      <c r="I20" s="11">
        <v>16</v>
      </c>
    </row>
    <row r="21" spans="1:9" ht="15.75" customHeight="1">
      <c r="A21" s="6" t="s">
        <v>34</v>
      </c>
      <c r="B21" s="7"/>
      <c r="C21" s="9"/>
      <c r="D21" s="7"/>
      <c r="E21" s="7"/>
      <c r="F21" s="7"/>
      <c r="G21" s="7"/>
      <c r="H21" s="7"/>
      <c r="I21" s="11"/>
    </row>
    <row r="22" spans="1:9" ht="15.75" customHeight="1">
      <c r="A22" s="6" t="s">
        <v>37</v>
      </c>
      <c r="B22" s="7"/>
      <c r="C22" s="9"/>
      <c r="D22" s="7"/>
      <c r="E22" s="7"/>
      <c r="F22" s="7"/>
      <c r="G22" s="7"/>
      <c r="H22" s="7"/>
      <c r="I22" s="11"/>
    </row>
    <row r="23" spans="1:9" ht="15.75" customHeight="1">
      <c r="A23" s="6" t="s">
        <v>39</v>
      </c>
      <c r="B23" s="7"/>
      <c r="C23" s="9"/>
      <c r="D23" s="7"/>
      <c r="E23" s="9"/>
      <c r="F23" s="7"/>
      <c r="G23" s="7"/>
      <c r="H23" s="7"/>
      <c r="I23" s="11"/>
    </row>
    <row r="24" spans="1:9" ht="15.75" customHeight="1">
      <c r="A24" s="6" t="s">
        <v>40</v>
      </c>
      <c r="B24" s="7"/>
      <c r="C24" s="7"/>
      <c r="D24" s="7"/>
      <c r="E24" s="7"/>
      <c r="F24" s="7"/>
      <c r="G24" s="7"/>
      <c r="H24" s="7"/>
      <c r="I24" s="11"/>
    </row>
    <row r="25" spans="1:9" ht="15.75" customHeight="1">
      <c r="A25" s="6" t="s">
        <v>41</v>
      </c>
      <c r="B25" s="9"/>
      <c r="C25" s="7"/>
      <c r="D25" s="7"/>
      <c r="E25" s="7"/>
      <c r="F25" s="7"/>
      <c r="G25" s="7"/>
      <c r="H25" s="7"/>
      <c r="I25" s="11"/>
    </row>
    <row r="26" spans="1:9" ht="15.75" customHeight="1">
      <c r="A26" s="6" t="s">
        <v>43</v>
      </c>
      <c r="B26" s="9"/>
      <c r="C26" s="7"/>
      <c r="D26" s="9"/>
      <c r="E26" s="9" t="s">
        <v>107</v>
      </c>
      <c r="F26" s="7">
        <v>3</v>
      </c>
      <c r="G26" s="7"/>
      <c r="H26" s="7">
        <v>3</v>
      </c>
      <c r="I26" s="11">
        <v>6</v>
      </c>
    </row>
    <row r="27" spans="1:9" ht="15.75" customHeight="1">
      <c r="A27" s="6" t="s">
        <v>44</v>
      </c>
      <c r="B27" s="7">
        <v>16</v>
      </c>
      <c r="C27" s="7">
        <v>10</v>
      </c>
      <c r="D27" s="9"/>
      <c r="E27" s="7"/>
      <c r="F27" s="7"/>
      <c r="G27" s="7">
        <v>32</v>
      </c>
      <c r="H27" s="9"/>
      <c r="I27" s="11">
        <v>58</v>
      </c>
    </row>
    <row r="28" spans="1:9" ht="15.75" customHeight="1">
      <c r="A28" s="6" t="s">
        <v>45</v>
      </c>
      <c r="B28" s="9"/>
      <c r="C28" s="9"/>
      <c r="D28" s="9"/>
      <c r="E28" s="9"/>
      <c r="F28" s="9"/>
      <c r="G28" s="9"/>
      <c r="H28" s="9"/>
      <c r="I28" s="11"/>
    </row>
    <row r="29" spans="1:9" ht="15.75" customHeight="1">
      <c r="A29" s="6" t="s">
        <v>97</v>
      </c>
      <c r="B29" s="9"/>
      <c r="C29" s="9"/>
      <c r="D29" s="7"/>
      <c r="E29" s="7"/>
      <c r="F29" s="7"/>
      <c r="G29" s="7"/>
      <c r="H29" s="7"/>
      <c r="I29" s="11"/>
    </row>
    <row r="30" spans="1:9" ht="15.75" customHeight="1">
      <c r="A30" s="6" t="s">
        <v>42</v>
      </c>
      <c r="B30" s="9"/>
      <c r="C30" s="9"/>
      <c r="D30" s="9"/>
      <c r="E30" s="7"/>
      <c r="F30" s="9"/>
      <c r="G30" s="9"/>
      <c r="H30" s="7"/>
      <c r="I30" s="11"/>
    </row>
    <row r="31" spans="1:9" ht="15.75" customHeight="1">
      <c r="A31" s="6" t="s">
        <v>48</v>
      </c>
      <c r="B31" s="9"/>
      <c r="C31" s="7"/>
      <c r="D31" s="9"/>
      <c r="E31" s="9"/>
      <c r="F31" s="7"/>
      <c r="G31" s="7"/>
      <c r="H31" s="9"/>
      <c r="I31" s="11"/>
    </row>
    <row r="32" spans="1:9" ht="15.75" customHeight="1">
      <c r="A32" s="6" t="s">
        <v>51</v>
      </c>
      <c r="B32" s="7"/>
      <c r="C32" s="7"/>
      <c r="D32" s="7"/>
      <c r="E32" s="7"/>
      <c r="F32" s="9"/>
      <c r="G32" s="7"/>
      <c r="H32" s="7"/>
      <c r="I32" s="11"/>
    </row>
    <row r="33" spans="1:9" ht="15.75" customHeight="1">
      <c r="A33" s="6" t="s">
        <v>53</v>
      </c>
      <c r="B33" s="9">
        <v>3</v>
      </c>
      <c r="C33" s="9"/>
      <c r="D33" s="7"/>
      <c r="E33" s="7"/>
      <c r="F33" s="7"/>
      <c r="G33" s="7"/>
      <c r="H33" s="7"/>
      <c r="I33" s="11">
        <v>3</v>
      </c>
    </row>
    <row r="34" spans="1:9" ht="15.75" customHeight="1">
      <c r="A34" s="6" t="s">
        <v>54</v>
      </c>
      <c r="B34" s="7">
        <v>3</v>
      </c>
      <c r="C34" s="7">
        <v>16</v>
      </c>
      <c r="D34" s="9"/>
      <c r="E34" s="9"/>
      <c r="F34" s="7"/>
      <c r="G34" s="7"/>
      <c r="H34" s="7"/>
      <c r="I34" s="11">
        <v>19</v>
      </c>
    </row>
    <row r="35" spans="1:9" ht="15.75" customHeight="1">
      <c r="A35" s="6" t="s">
        <v>57</v>
      </c>
      <c r="B35" s="7"/>
      <c r="C35" s="7"/>
      <c r="D35" s="7"/>
      <c r="E35" s="9"/>
      <c r="F35" s="7"/>
      <c r="G35" s="7"/>
      <c r="H35" s="7"/>
      <c r="I35" s="11"/>
    </row>
    <row r="36" spans="1:9" ht="15.75" customHeight="1">
      <c r="A36" s="6" t="s">
        <v>47</v>
      </c>
      <c r="B36" s="9"/>
      <c r="C36" s="7"/>
      <c r="D36" s="7"/>
      <c r="E36" s="7"/>
      <c r="F36" s="7"/>
      <c r="G36" s="9"/>
      <c r="H36" s="7"/>
      <c r="I36" s="11"/>
    </row>
    <row r="37" spans="1:9" ht="15.75" customHeight="1">
      <c r="A37" s="6" t="s">
        <v>60</v>
      </c>
      <c r="B37" s="7">
        <v>16</v>
      </c>
      <c r="C37" s="9"/>
      <c r="D37" s="7"/>
      <c r="E37" s="9"/>
      <c r="F37" s="9"/>
      <c r="G37" s="7"/>
      <c r="H37" s="9">
        <v>16</v>
      </c>
      <c r="I37" s="11">
        <v>32</v>
      </c>
    </row>
    <row r="38" spans="1:9" ht="15.75" customHeight="1">
      <c r="A38" s="6" t="s">
        <v>61</v>
      </c>
      <c r="B38" s="9"/>
      <c r="C38" s="7"/>
      <c r="D38" s="7">
        <v>10</v>
      </c>
      <c r="E38" s="7">
        <v>6</v>
      </c>
      <c r="F38" s="9"/>
      <c r="G38" s="9">
        <v>3</v>
      </c>
      <c r="H38" s="7"/>
      <c r="I38" s="11">
        <v>19</v>
      </c>
    </row>
    <row r="39" spans="1:9" ht="15.75" customHeight="1">
      <c r="A39" s="6" t="s">
        <v>55</v>
      </c>
      <c r="B39" s="9"/>
      <c r="C39" s="9">
        <v>16</v>
      </c>
      <c r="D39" s="7"/>
      <c r="E39" s="7"/>
      <c r="F39" s="7"/>
      <c r="G39" s="9"/>
      <c r="H39" s="7"/>
      <c r="I39" s="11">
        <v>16</v>
      </c>
    </row>
    <row r="40" spans="1:9" ht="15.75" customHeight="1">
      <c r="A40" s="6" t="s">
        <v>50</v>
      </c>
      <c r="B40" s="9"/>
      <c r="C40" s="7"/>
      <c r="D40" s="7"/>
      <c r="E40" s="7"/>
      <c r="F40" s="9"/>
      <c r="G40" s="7"/>
      <c r="H40" s="7"/>
      <c r="I40" s="11"/>
    </row>
    <row r="41" spans="1:9" ht="15.75" customHeight="1">
      <c r="A41" s="6" t="s">
        <v>62</v>
      </c>
      <c r="B41" s="9"/>
      <c r="C41" s="9"/>
      <c r="D41" s="9"/>
      <c r="E41" s="9"/>
      <c r="F41" s="9"/>
      <c r="G41" s="9"/>
      <c r="H41" s="9"/>
      <c r="I41" s="11"/>
    </row>
    <row r="42" spans="1:9" ht="15.75" customHeight="1">
      <c r="A42" s="6" t="s">
        <v>63</v>
      </c>
      <c r="B42" s="9"/>
      <c r="C42" s="7">
        <v>3</v>
      </c>
      <c r="D42" s="7"/>
      <c r="E42" s="9"/>
      <c r="F42" s="7"/>
      <c r="G42" s="9"/>
      <c r="H42" s="9">
        <v>16</v>
      </c>
      <c r="I42" s="11">
        <v>19</v>
      </c>
    </row>
    <row r="43" spans="1:9" ht="15.75" customHeight="1">
      <c r="A43" s="6" t="s">
        <v>95</v>
      </c>
      <c r="B43" s="7"/>
      <c r="C43" s="7"/>
      <c r="D43" s="7">
        <v>16</v>
      </c>
      <c r="E43" s="7"/>
      <c r="F43" s="7"/>
      <c r="G43" s="7"/>
      <c r="H43" s="7"/>
      <c r="I43" s="11">
        <v>16</v>
      </c>
    </row>
    <row r="44" spans="1:9" ht="15.75" customHeight="1">
      <c r="A44" s="6" t="s">
        <v>64</v>
      </c>
      <c r="B44" s="7">
        <v>0</v>
      </c>
      <c r="C44" s="7"/>
      <c r="D44" s="9">
        <v>10</v>
      </c>
      <c r="E44" s="9"/>
      <c r="F44" s="7">
        <v>20</v>
      </c>
      <c r="G44" s="9">
        <v>40</v>
      </c>
      <c r="H44" s="7"/>
      <c r="I44" s="11">
        <v>70</v>
      </c>
    </row>
    <row r="45" spans="1:9" ht="15.75" customHeight="1">
      <c r="A45" s="6" t="s">
        <v>65</v>
      </c>
      <c r="B45" s="9"/>
      <c r="C45" s="9"/>
      <c r="D45" s="7"/>
      <c r="E45" s="9"/>
      <c r="F45" s="7"/>
      <c r="G45" s="9"/>
      <c r="H45" s="7"/>
      <c r="I45" s="11"/>
    </row>
    <row r="46" spans="1:9" ht="15.75" customHeight="1">
      <c r="A46" s="6" t="s">
        <v>66</v>
      </c>
      <c r="B46" s="7"/>
      <c r="C46" s="7"/>
      <c r="D46" s="7"/>
      <c r="E46" s="7"/>
      <c r="F46" s="7"/>
      <c r="G46" s="7"/>
      <c r="H46" s="7"/>
      <c r="I46" s="11"/>
    </row>
    <row r="47" spans="1:9" ht="15.75" customHeight="1">
      <c r="A47" s="6" t="s">
        <v>67</v>
      </c>
      <c r="B47" s="7"/>
      <c r="C47" s="9"/>
      <c r="D47" s="7"/>
      <c r="E47" s="7"/>
      <c r="F47" s="9"/>
      <c r="G47" s="9"/>
      <c r="H47" s="9"/>
      <c r="I47" s="11"/>
    </row>
    <row r="48" spans="1:9" ht="15.75" customHeight="1">
      <c r="A48" s="6" t="s">
        <v>68</v>
      </c>
      <c r="B48" s="7"/>
      <c r="C48" s="7"/>
      <c r="D48" s="7"/>
      <c r="E48" s="7">
        <v>10</v>
      </c>
      <c r="F48" s="7"/>
      <c r="G48" s="7"/>
      <c r="H48" s="7"/>
      <c r="I48" s="11">
        <v>10</v>
      </c>
    </row>
    <row r="49" spans="1:9" ht="15.75" customHeight="1">
      <c r="A49" s="6" t="s">
        <v>69</v>
      </c>
      <c r="B49" s="7"/>
      <c r="C49" s="7"/>
      <c r="D49" s="7"/>
      <c r="E49" s="7"/>
      <c r="F49" s="7"/>
      <c r="G49" s="7"/>
      <c r="H49" s="7"/>
      <c r="I49" s="11"/>
    </row>
    <row r="50" spans="1:9" ht="15.75" customHeight="1">
      <c r="A50" s="6" t="s">
        <v>71</v>
      </c>
      <c r="B50" s="7"/>
      <c r="C50" s="7"/>
      <c r="D50" s="7"/>
      <c r="E50" s="7"/>
      <c r="F50" s="7"/>
      <c r="G50" s="7"/>
      <c r="H50" s="7"/>
      <c r="I50" s="11"/>
    </row>
    <row r="51" spans="1:9" ht="15.75" customHeight="1">
      <c r="A51" s="6" t="s">
        <v>73</v>
      </c>
      <c r="B51" s="7"/>
      <c r="C51" s="7"/>
      <c r="D51" s="7"/>
      <c r="E51" s="7"/>
      <c r="F51" s="9"/>
      <c r="G51" s="7"/>
      <c r="H51" s="7"/>
      <c r="I51" s="11"/>
    </row>
    <row r="52" spans="1:9" ht="15.75" customHeight="1">
      <c r="A52" s="6" t="s">
        <v>74</v>
      </c>
      <c r="B52" s="7"/>
      <c r="C52" s="9"/>
      <c r="D52" s="7">
        <v>10</v>
      </c>
      <c r="E52" s="7"/>
      <c r="F52" s="7"/>
      <c r="G52" s="7"/>
      <c r="H52" s="7"/>
      <c r="I52" s="11">
        <v>10</v>
      </c>
    </row>
    <row r="53" spans="1:9" ht="15.75" customHeight="1">
      <c r="A53" s="6" t="s">
        <v>94</v>
      </c>
      <c r="B53" s="9"/>
      <c r="C53" s="9"/>
      <c r="D53" s="9"/>
      <c r="E53" s="7"/>
      <c r="F53" s="9"/>
      <c r="G53" s="9"/>
      <c r="H53" s="7"/>
      <c r="I53" s="11"/>
    </row>
    <row r="54" spans="1:9" ht="15.75" customHeight="1">
      <c r="A54" s="6" t="s">
        <v>59</v>
      </c>
      <c r="B54" s="7">
        <v>16</v>
      </c>
      <c r="C54" s="9"/>
      <c r="D54" s="7"/>
      <c r="E54" s="7"/>
      <c r="F54" s="9">
        <v>170.13</v>
      </c>
      <c r="G54" s="7"/>
      <c r="H54" s="7"/>
      <c r="I54" s="11">
        <v>186.13</v>
      </c>
    </row>
    <row r="55" spans="1:9" ht="15.75" customHeight="1">
      <c r="A55" s="6" t="s">
        <v>77</v>
      </c>
      <c r="B55" s="7"/>
      <c r="C55" s="9"/>
      <c r="D55" s="7"/>
      <c r="E55" s="9"/>
      <c r="F55" s="9"/>
      <c r="G55" s="7"/>
      <c r="H55" s="9">
        <v>16</v>
      </c>
      <c r="I55" s="11">
        <v>16</v>
      </c>
    </row>
    <row r="56" spans="1:9" ht="15.75" customHeight="1">
      <c r="A56" s="6" t="s">
        <v>79</v>
      </c>
      <c r="B56" s="9"/>
      <c r="C56" s="7"/>
      <c r="D56" s="9"/>
      <c r="E56" s="9"/>
      <c r="F56" s="7"/>
      <c r="G56" s="9"/>
      <c r="H56" s="9"/>
      <c r="I56" s="11"/>
    </row>
    <row r="57" spans="1:9" ht="15.75" customHeight="1">
      <c r="A57" s="6" t="s">
        <v>80</v>
      </c>
      <c r="B57" s="9"/>
      <c r="C57" s="7"/>
      <c r="D57" s="9"/>
      <c r="E57" s="9"/>
      <c r="F57" s="9"/>
      <c r="G57" s="9"/>
      <c r="H57" s="7"/>
      <c r="I57" s="11"/>
    </row>
    <row r="58" spans="1:9" ht="15.75" customHeight="1">
      <c r="A58" s="6" t="s">
        <v>81</v>
      </c>
      <c r="B58" s="7"/>
      <c r="C58" s="7"/>
      <c r="D58" s="7"/>
      <c r="E58" s="7"/>
      <c r="F58" s="7"/>
      <c r="G58" s="7"/>
      <c r="H58" s="7"/>
      <c r="I58" s="11"/>
    </row>
    <row r="59" spans="1:9" ht="15.75" customHeight="1">
      <c r="A59" s="6" t="s">
        <v>82</v>
      </c>
      <c r="B59" s="7"/>
      <c r="C59" s="7"/>
      <c r="D59" s="7"/>
      <c r="E59" s="7"/>
      <c r="F59" s="7"/>
      <c r="G59" s="7"/>
      <c r="H59" s="7"/>
      <c r="I59" s="11"/>
    </row>
    <row r="60" spans="1:9" ht="15.75" customHeight="1">
      <c r="A60" s="6" t="s">
        <v>83</v>
      </c>
      <c r="B60" s="7"/>
      <c r="C60" s="7"/>
      <c r="D60" s="7"/>
      <c r="E60" s="9"/>
      <c r="F60" s="7">
        <v>3</v>
      </c>
      <c r="G60" s="7"/>
      <c r="H60" s="9"/>
      <c r="I60" s="11">
        <v>3</v>
      </c>
    </row>
    <row r="61" spans="1:9" ht="15.75" customHeight="1">
      <c r="A61" s="6" t="s">
        <v>70</v>
      </c>
      <c r="B61" s="7"/>
      <c r="C61" s="9"/>
      <c r="D61" s="9"/>
      <c r="E61" s="9"/>
      <c r="F61" s="7">
        <v>16</v>
      </c>
      <c r="G61" s="7"/>
      <c r="H61" s="9"/>
      <c r="I61" s="11">
        <v>16</v>
      </c>
    </row>
    <row r="62" spans="1:9" ht="15.75" customHeight="1">
      <c r="A62" s="6" t="s">
        <v>96</v>
      </c>
      <c r="B62" s="7"/>
      <c r="C62" s="7"/>
      <c r="D62" s="9"/>
      <c r="E62" s="7"/>
      <c r="F62" s="9"/>
      <c r="G62" s="7"/>
      <c r="H62" s="7"/>
      <c r="I62" s="11"/>
    </row>
    <row r="63" spans="1:9" ht="15.75" customHeight="1">
      <c r="A63" s="6" t="s">
        <v>85</v>
      </c>
      <c r="B63" s="7"/>
      <c r="C63" s="7"/>
      <c r="D63" s="7"/>
      <c r="E63" s="7"/>
      <c r="F63" s="7"/>
      <c r="G63" s="7"/>
      <c r="H63" s="7"/>
      <c r="I63" s="11"/>
    </row>
    <row r="64" spans="1:9" ht="15.75" customHeight="1">
      <c r="A64" s="6" t="s">
        <v>89</v>
      </c>
      <c r="B64" s="9"/>
      <c r="C64" s="7"/>
      <c r="D64" s="7"/>
      <c r="E64" s="7"/>
      <c r="F64" s="7"/>
      <c r="G64" s="7"/>
      <c r="H64" s="7"/>
      <c r="I64" s="11"/>
    </row>
    <row r="65" spans="1:9" ht="15.75" customHeight="1">
      <c r="A65" s="56" t="s">
        <v>126</v>
      </c>
      <c r="I65" s="55">
        <v>563.13</v>
      </c>
    </row>
  </sheetData>
  <autoFilter ref="A1:A64"/>
  <sortState ref="A2:A73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73"/>
  <sheetViews>
    <sheetView tabSelected="1" workbookViewId="0">
      <pane ySplit="2" topLeftCell="A33" activePane="bottomLeft" state="frozen"/>
      <selection pane="bottomLeft" activeCell="A76" sqref="A76"/>
    </sheetView>
  </sheetViews>
  <sheetFormatPr baseColWidth="10" defaultColWidth="14.42578125" defaultRowHeight="15.75" customHeight="1"/>
  <cols>
    <col min="1" max="1" width="26.28515625" customWidth="1"/>
    <col min="2" max="2" width="6.7109375" customWidth="1"/>
    <col min="3" max="4" width="6.5703125" customWidth="1"/>
    <col min="5" max="5" width="6.140625" customWidth="1"/>
    <col min="6" max="6" width="6.28515625" customWidth="1"/>
    <col min="7" max="7" width="6" customWidth="1"/>
    <col min="8" max="8" width="5.7109375" customWidth="1"/>
    <col min="9" max="9" width="8.5703125" customWidth="1"/>
    <col min="10" max="10" width="6.7109375" customWidth="1"/>
    <col min="11" max="11" width="6.28515625" customWidth="1"/>
    <col min="12" max="12" width="6.140625" customWidth="1"/>
    <col min="13" max="13" width="5.85546875" customWidth="1"/>
    <col min="14" max="14" width="5.7109375" customWidth="1"/>
    <col min="15" max="15" width="6.42578125" customWidth="1"/>
    <col min="16" max="16" width="5.7109375" customWidth="1"/>
    <col min="17" max="17" width="8.140625" customWidth="1"/>
  </cols>
  <sheetData>
    <row r="1" spans="1:18" ht="15.75" customHeight="1">
      <c r="A1" s="26"/>
      <c r="B1" s="70" t="s">
        <v>75</v>
      </c>
      <c r="C1" s="71"/>
      <c r="D1" s="71"/>
      <c r="E1" s="71"/>
      <c r="F1" s="71"/>
      <c r="G1" s="71"/>
      <c r="H1" s="68"/>
      <c r="I1" s="72" t="s">
        <v>84</v>
      </c>
      <c r="J1" s="70" t="s">
        <v>86</v>
      </c>
      <c r="K1" s="71"/>
      <c r="L1" s="71"/>
      <c r="M1" s="71"/>
      <c r="N1" s="71"/>
      <c r="O1" s="71"/>
      <c r="P1" s="68"/>
      <c r="Q1" s="72" t="s">
        <v>88</v>
      </c>
      <c r="R1" s="72" t="s">
        <v>9</v>
      </c>
    </row>
    <row r="2" spans="1:18" ht="15.75" customHeight="1">
      <c r="A2" s="29" t="s">
        <v>0</v>
      </c>
      <c r="B2" s="30">
        <v>1</v>
      </c>
      <c r="C2" s="30">
        <v>2</v>
      </c>
      <c r="D2" s="30">
        <v>3</v>
      </c>
      <c r="E2" s="30">
        <v>4</v>
      </c>
      <c r="F2" s="30">
        <v>5</v>
      </c>
      <c r="G2" s="30">
        <v>6</v>
      </c>
      <c r="H2" s="30">
        <v>7</v>
      </c>
      <c r="I2" s="66"/>
      <c r="J2" s="30">
        <v>8</v>
      </c>
      <c r="K2" s="30">
        <v>9</v>
      </c>
      <c r="L2" s="30">
        <v>10</v>
      </c>
      <c r="M2" s="30">
        <v>11</v>
      </c>
      <c r="N2" s="30">
        <v>12</v>
      </c>
      <c r="O2" s="30">
        <v>13</v>
      </c>
      <c r="P2" s="30">
        <v>14</v>
      </c>
      <c r="Q2" s="66"/>
      <c r="R2" s="66"/>
    </row>
    <row r="3" spans="1:18" ht="15.75" customHeight="1">
      <c r="A3" s="6" t="s">
        <v>3</v>
      </c>
      <c r="B3" s="22"/>
      <c r="C3" s="22"/>
      <c r="D3" s="22"/>
      <c r="E3" s="22"/>
      <c r="F3" s="22"/>
      <c r="G3" s="22"/>
      <c r="H3" s="22"/>
      <c r="I3" s="22">
        <f t="shared" ref="I3:I23" si="0">B3+C3+D3+E3+F3+G3+H3</f>
        <v>0</v>
      </c>
      <c r="J3" s="13"/>
      <c r="K3" s="31"/>
      <c r="L3" s="31"/>
      <c r="M3" s="31"/>
      <c r="N3" s="31"/>
      <c r="O3" s="31"/>
      <c r="P3" s="32"/>
      <c r="Q3" s="22">
        <f t="shared" ref="Q3:Q66" si="1">I3+J3+K3+L3+M3+N3+O3+P3</f>
        <v>0</v>
      </c>
      <c r="R3" s="21">
        <f t="shared" ref="R3:R66" si="2">IF(Q3=0,0,16*2^(Q3-1))</f>
        <v>0</v>
      </c>
    </row>
    <row r="4" spans="1:18" ht="15.75" customHeight="1">
      <c r="A4" s="6" t="s">
        <v>11</v>
      </c>
      <c r="B4" s="33"/>
      <c r="C4" s="22"/>
      <c r="D4" s="22"/>
      <c r="E4" s="22"/>
      <c r="F4" s="22"/>
      <c r="G4" s="22"/>
      <c r="H4" s="22"/>
      <c r="I4" s="22">
        <f t="shared" si="0"/>
        <v>0</v>
      </c>
      <c r="J4" s="32"/>
      <c r="K4" s="31"/>
      <c r="L4" s="31"/>
      <c r="M4" s="31"/>
      <c r="N4" s="31"/>
      <c r="O4" s="34"/>
      <c r="P4" s="32"/>
      <c r="Q4" s="22">
        <f t="shared" si="1"/>
        <v>0</v>
      </c>
      <c r="R4" s="21">
        <f t="shared" si="2"/>
        <v>0</v>
      </c>
    </row>
    <row r="5" spans="1:18" ht="15.75" customHeight="1">
      <c r="A5" s="6" t="s">
        <v>12</v>
      </c>
      <c r="B5" s="33"/>
      <c r="C5" s="22"/>
      <c r="D5" s="22"/>
      <c r="E5" s="22"/>
      <c r="F5" s="22"/>
      <c r="G5" s="22"/>
      <c r="H5" s="22"/>
      <c r="I5" s="22">
        <f t="shared" si="0"/>
        <v>0</v>
      </c>
      <c r="J5" s="32"/>
      <c r="K5" s="31"/>
      <c r="L5" s="31"/>
      <c r="M5" s="31"/>
      <c r="N5" s="31"/>
      <c r="O5" s="31"/>
      <c r="P5" s="32"/>
      <c r="Q5" s="22">
        <f t="shared" si="1"/>
        <v>0</v>
      </c>
      <c r="R5" s="21">
        <f t="shared" si="2"/>
        <v>0</v>
      </c>
    </row>
    <row r="6" spans="1:18" ht="15.75" customHeight="1">
      <c r="A6" s="6" t="s">
        <v>14</v>
      </c>
      <c r="B6" s="33"/>
      <c r="C6" s="22"/>
      <c r="D6" s="22"/>
      <c r="E6" s="22"/>
      <c r="F6" s="22"/>
      <c r="G6" s="22"/>
      <c r="H6" s="22"/>
      <c r="I6" s="22">
        <f t="shared" si="0"/>
        <v>0</v>
      </c>
      <c r="J6" s="32"/>
      <c r="K6" s="31"/>
      <c r="L6" s="31"/>
      <c r="M6" s="31"/>
      <c r="N6" s="31"/>
      <c r="O6" s="34"/>
      <c r="P6" s="32"/>
      <c r="Q6" s="22">
        <f t="shared" si="1"/>
        <v>0</v>
      </c>
      <c r="R6" s="21">
        <f t="shared" si="2"/>
        <v>0</v>
      </c>
    </row>
    <row r="7" spans="1:18" ht="15.75" customHeight="1">
      <c r="A7" s="6" t="s">
        <v>15</v>
      </c>
      <c r="B7" s="33"/>
      <c r="C7" s="22"/>
      <c r="D7" s="22"/>
      <c r="E7" s="22"/>
      <c r="F7" s="22"/>
      <c r="G7" s="22"/>
      <c r="H7" s="22">
        <v>1</v>
      </c>
      <c r="I7" s="22">
        <f t="shared" si="0"/>
        <v>1</v>
      </c>
      <c r="J7" s="49">
        <v>1</v>
      </c>
      <c r="K7" s="31"/>
      <c r="L7" s="31"/>
      <c r="M7" s="31"/>
      <c r="N7" s="31"/>
      <c r="O7" s="34"/>
      <c r="P7" s="13"/>
      <c r="Q7" s="22">
        <f t="shared" si="1"/>
        <v>2</v>
      </c>
      <c r="R7" s="21">
        <f t="shared" si="2"/>
        <v>32</v>
      </c>
    </row>
    <row r="8" spans="1:18" ht="15.75" customHeight="1">
      <c r="A8" s="6" t="s">
        <v>16</v>
      </c>
      <c r="B8" s="33"/>
      <c r="C8" s="22"/>
      <c r="D8" s="22"/>
      <c r="E8" s="22"/>
      <c r="F8" s="22"/>
      <c r="G8" s="22"/>
      <c r="H8" s="22"/>
      <c r="I8" s="22">
        <f t="shared" si="0"/>
        <v>0</v>
      </c>
      <c r="J8" s="32"/>
      <c r="K8" s="31"/>
      <c r="L8" s="31"/>
      <c r="M8" s="31"/>
      <c r="N8" s="31"/>
      <c r="O8" s="31"/>
      <c r="P8" s="32"/>
      <c r="Q8" s="22">
        <f t="shared" si="1"/>
        <v>0</v>
      </c>
      <c r="R8" s="21">
        <f t="shared" si="2"/>
        <v>0</v>
      </c>
    </row>
    <row r="9" spans="1:18" ht="15.75" customHeight="1">
      <c r="A9" s="6" t="s">
        <v>17</v>
      </c>
      <c r="B9" s="33"/>
      <c r="C9" s="22"/>
      <c r="D9" s="22"/>
      <c r="E9" s="22"/>
      <c r="F9" s="22"/>
      <c r="G9" s="22"/>
      <c r="H9" s="22"/>
      <c r="I9" s="22">
        <f t="shared" si="0"/>
        <v>0</v>
      </c>
      <c r="J9" s="32"/>
      <c r="K9" s="31"/>
      <c r="L9" s="31"/>
      <c r="M9" s="31"/>
      <c r="N9" s="31"/>
      <c r="O9" s="31"/>
      <c r="P9" s="13"/>
      <c r="Q9" s="22">
        <f t="shared" si="1"/>
        <v>0</v>
      </c>
      <c r="R9" s="21">
        <f t="shared" si="2"/>
        <v>0</v>
      </c>
    </row>
    <row r="10" spans="1:18" ht="15.75" customHeight="1">
      <c r="A10" s="6" t="s">
        <v>18</v>
      </c>
      <c r="B10" s="33"/>
      <c r="C10" s="22"/>
      <c r="D10" s="22"/>
      <c r="E10" s="22"/>
      <c r="F10" s="22"/>
      <c r="G10" s="22"/>
      <c r="H10" s="22"/>
      <c r="I10" s="22">
        <f t="shared" si="0"/>
        <v>0</v>
      </c>
      <c r="J10" s="32"/>
      <c r="K10" s="31"/>
      <c r="L10" s="34"/>
      <c r="M10" s="31"/>
      <c r="N10" s="31"/>
      <c r="O10" s="31"/>
      <c r="P10" s="32"/>
      <c r="Q10" s="22">
        <f t="shared" si="1"/>
        <v>0</v>
      </c>
      <c r="R10" s="21">
        <f t="shared" si="2"/>
        <v>0</v>
      </c>
    </row>
    <row r="11" spans="1:18" ht="15.75" customHeight="1">
      <c r="A11" s="6" t="s">
        <v>19</v>
      </c>
      <c r="B11" s="33"/>
      <c r="C11" s="22"/>
      <c r="D11" s="22"/>
      <c r="E11" s="22"/>
      <c r="F11" s="22"/>
      <c r="G11" s="22"/>
      <c r="H11" s="22"/>
      <c r="I11" s="22">
        <f t="shared" si="0"/>
        <v>0</v>
      </c>
      <c r="J11" s="32"/>
      <c r="K11" s="31"/>
      <c r="L11" s="31"/>
      <c r="M11" s="31"/>
      <c r="N11" s="31"/>
      <c r="O11" s="31"/>
      <c r="P11" s="32"/>
      <c r="Q11" s="22">
        <f t="shared" si="1"/>
        <v>0</v>
      </c>
      <c r="R11" s="21">
        <f t="shared" si="2"/>
        <v>0</v>
      </c>
    </row>
    <row r="12" spans="1:18" ht="15.75" customHeight="1">
      <c r="A12" s="6" t="s">
        <v>20</v>
      </c>
      <c r="B12" s="33"/>
      <c r="C12" s="22"/>
      <c r="D12" s="22"/>
      <c r="E12" s="22"/>
      <c r="F12" s="22"/>
      <c r="G12" s="22"/>
      <c r="H12" s="22"/>
      <c r="I12" s="22">
        <f t="shared" si="0"/>
        <v>0</v>
      </c>
      <c r="J12" s="32"/>
      <c r="K12" s="31"/>
      <c r="L12" s="31"/>
      <c r="M12" s="34"/>
      <c r="N12" s="31"/>
      <c r="O12" s="34"/>
      <c r="P12" s="32"/>
      <c r="Q12" s="22">
        <f t="shared" si="1"/>
        <v>0</v>
      </c>
      <c r="R12" s="21">
        <f t="shared" si="2"/>
        <v>0</v>
      </c>
    </row>
    <row r="13" spans="1:18" ht="15.75" customHeight="1">
      <c r="A13" s="6" t="s">
        <v>21</v>
      </c>
      <c r="B13" s="33"/>
      <c r="C13" s="22"/>
      <c r="D13" s="22"/>
      <c r="E13" s="22"/>
      <c r="F13" s="22"/>
      <c r="G13" s="22"/>
      <c r="H13" s="22"/>
      <c r="I13" s="22">
        <f t="shared" si="0"/>
        <v>0</v>
      </c>
      <c r="J13" s="32"/>
      <c r="K13" s="31"/>
      <c r="L13" s="34"/>
      <c r="M13" s="31"/>
      <c r="N13" s="31"/>
      <c r="O13" s="31"/>
      <c r="P13" s="32"/>
      <c r="Q13" s="22">
        <f t="shared" si="1"/>
        <v>0</v>
      </c>
      <c r="R13" s="21">
        <f t="shared" si="2"/>
        <v>0</v>
      </c>
    </row>
    <row r="14" spans="1:18" ht="15.75" customHeight="1">
      <c r="A14" s="6" t="s">
        <v>22</v>
      </c>
      <c r="B14" s="33"/>
      <c r="C14" s="22"/>
      <c r="D14" s="22"/>
      <c r="E14" s="22"/>
      <c r="F14" s="22"/>
      <c r="G14" s="22"/>
      <c r="H14" s="22"/>
      <c r="I14" s="22">
        <f t="shared" si="0"/>
        <v>0</v>
      </c>
      <c r="J14" s="32"/>
      <c r="K14" s="31"/>
      <c r="L14" s="31"/>
      <c r="M14" s="31"/>
      <c r="N14" s="34"/>
      <c r="O14" s="31"/>
      <c r="P14" s="32"/>
      <c r="Q14" s="22">
        <f t="shared" si="1"/>
        <v>0</v>
      </c>
      <c r="R14" s="21">
        <f t="shared" si="2"/>
        <v>0</v>
      </c>
    </row>
    <row r="15" spans="1:18" ht="15.75" customHeight="1">
      <c r="A15" s="6" t="s">
        <v>23</v>
      </c>
      <c r="B15" s="33"/>
      <c r="C15" s="22"/>
      <c r="D15" s="22"/>
      <c r="E15" s="22"/>
      <c r="F15" s="22"/>
      <c r="G15" s="22"/>
      <c r="H15" s="22"/>
      <c r="I15" s="22">
        <f t="shared" si="0"/>
        <v>0</v>
      </c>
      <c r="J15" s="32"/>
      <c r="K15" s="31"/>
      <c r="L15" s="31"/>
      <c r="M15" s="31"/>
      <c r="N15" s="34"/>
      <c r="O15" s="31"/>
      <c r="P15" s="32"/>
      <c r="Q15" s="22">
        <f t="shared" si="1"/>
        <v>0</v>
      </c>
      <c r="R15" s="21">
        <f t="shared" si="2"/>
        <v>0</v>
      </c>
    </row>
    <row r="16" spans="1:18" ht="15.75" customHeight="1">
      <c r="A16" s="6" t="s">
        <v>25</v>
      </c>
      <c r="B16" s="33"/>
      <c r="C16" s="22"/>
      <c r="D16" s="22"/>
      <c r="E16" s="22"/>
      <c r="F16" s="22"/>
      <c r="G16" s="22"/>
      <c r="H16" s="22"/>
      <c r="I16" s="22">
        <f t="shared" si="0"/>
        <v>0</v>
      </c>
      <c r="J16" s="32"/>
      <c r="K16" s="31"/>
      <c r="L16" s="31"/>
      <c r="M16" s="34"/>
      <c r="N16" s="34"/>
      <c r="O16" s="34"/>
      <c r="P16" s="32"/>
      <c r="Q16" s="22">
        <f t="shared" si="1"/>
        <v>0</v>
      </c>
      <c r="R16" s="21">
        <f t="shared" si="2"/>
        <v>0</v>
      </c>
    </row>
    <row r="17" spans="1:18" ht="15.75" customHeight="1">
      <c r="A17" s="53" t="s">
        <v>122</v>
      </c>
      <c r="B17" s="33"/>
      <c r="C17" s="33"/>
      <c r="D17" s="33"/>
      <c r="E17" s="33"/>
      <c r="F17" s="33"/>
      <c r="G17" s="33"/>
      <c r="H17" s="33"/>
      <c r="I17" s="33">
        <v>0</v>
      </c>
      <c r="J17" s="39"/>
      <c r="K17" s="39"/>
      <c r="L17" s="39"/>
      <c r="M17" s="49">
        <v>1</v>
      </c>
      <c r="N17" s="39"/>
      <c r="O17" s="39"/>
      <c r="P17" s="39"/>
      <c r="Q17" s="33">
        <v>1</v>
      </c>
      <c r="R17" s="21">
        <v>16</v>
      </c>
    </row>
    <row r="18" spans="1:18" ht="15.75" customHeight="1">
      <c r="A18" s="6" t="s">
        <v>26</v>
      </c>
      <c r="B18" s="22"/>
      <c r="C18" s="22"/>
      <c r="D18" s="22"/>
      <c r="E18" s="22"/>
      <c r="F18" s="22"/>
      <c r="G18" s="22"/>
      <c r="H18" s="22"/>
      <c r="I18" s="22">
        <f t="shared" si="0"/>
        <v>0</v>
      </c>
      <c r="J18" s="32"/>
      <c r="K18" s="31"/>
      <c r="L18" s="31"/>
      <c r="M18" s="31"/>
      <c r="N18" s="31"/>
      <c r="O18" s="31"/>
      <c r="P18" s="32"/>
      <c r="Q18" s="22">
        <f t="shared" si="1"/>
        <v>0</v>
      </c>
      <c r="R18" s="21">
        <f t="shared" si="2"/>
        <v>0</v>
      </c>
    </row>
    <row r="19" spans="1:18" ht="15.75" customHeight="1">
      <c r="A19" s="6" t="s">
        <v>28</v>
      </c>
      <c r="B19" s="33"/>
      <c r="C19" s="22"/>
      <c r="D19" s="22"/>
      <c r="E19" s="22"/>
      <c r="F19" s="22"/>
      <c r="G19" s="22"/>
      <c r="H19" s="22"/>
      <c r="I19" s="22">
        <f t="shared" si="0"/>
        <v>0</v>
      </c>
      <c r="J19" s="32"/>
      <c r="K19" s="31"/>
      <c r="L19" s="31"/>
      <c r="M19" s="31"/>
      <c r="N19" s="31"/>
      <c r="O19" s="31"/>
      <c r="P19" s="32"/>
      <c r="Q19" s="22">
        <f t="shared" si="1"/>
        <v>0</v>
      </c>
      <c r="R19" s="21">
        <f t="shared" si="2"/>
        <v>0</v>
      </c>
    </row>
    <row r="20" spans="1:18" ht="15.75" customHeight="1">
      <c r="A20" s="6" t="s">
        <v>29</v>
      </c>
      <c r="B20" s="33"/>
      <c r="C20" s="31"/>
      <c r="D20" s="31"/>
      <c r="E20" s="31"/>
      <c r="F20" s="31"/>
      <c r="G20" s="31"/>
      <c r="H20" s="33"/>
      <c r="I20" s="22">
        <f t="shared" si="0"/>
        <v>0</v>
      </c>
      <c r="J20" s="32"/>
      <c r="K20" s="31"/>
      <c r="L20" s="31"/>
      <c r="M20" s="31"/>
      <c r="N20" s="31"/>
      <c r="O20" s="31"/>
      <c r="P20" s="32"/>
      <c r="Q20" s="22">
        <f t="shared" si="1"/>
        <v>0</v>
      </c>
      <c r="R20" s="21">
        <f t="shared" si="2"/>
        <v>0</v>
      </c>
    </row>
    <row r="21" spans="1:18" ht="15.75" customHeight="1">
      <c r="A21" s="6" t="s">
        <v>30</v>
      </c>
      <c r="B21" s="33">
        <v>1</v>
      </c>
      <c r="C21" s="31"/>
      <c r="D21" s="31"/>
      <c r="E21" s="31"/>
      <c r="F21" s="34"/>
      <c r="G21" s="31"/>
      <c r="H21" s="33"/>
      <c r="I21" s="22">
        <f t="shared" si="0"/>
        <v>1</v>
      </c>
      <c r="J21" s="49">
        <v>1</v>
      </c>
      <c r="K21" s="31"/>
      <c r="L21" s="31"/>
      <c r="M21" s="31"/>
      <c r="N21" s="31"/>
      <c r="O21" s="31"/>
      <c r="P21" s="32"/>
      <c r="Q21" s="22">
        <f t="shared" si="1"/>
        <v>2</v>
      </c>
      <c r="R21" s="21">
        <f t="shared" si="2"/>
        <v>32</v>
      </c>
    </row>
    <row r="22" spans="1:18" ht="15.75" customHeight="1">
      <c r="A22" s="6" t="s">
        <v>31</v>
      </c>
      <c r="B22" s="33"/>
      <c r="C22" s="31"/>
      <c r="D22" s="31"/>
      <c r="E22" s="49">
        <v>1</v>
      </c>
      <c r="F22" s="31"/>
      <c r="G22" s="31"/>
      <c r="H22" s="33"/>
      <c r="I22" s="22">
        <f t="shared" si="0"/>
        <v>1</v>
      </c>
      <c r="J22" s="32"/>
      <c r="K22" s="31"/>
      <c r="L22" s="31"/>
      <c r="M22" s="31"/>
      <c r="N22" s="31"/>
      <c r="O22" s="31"/>
      <c r="P22" s="32"/>
      <c r="Q22" s="22">
        <f t="shared" si="1"/>
        <v>1</v>
      </c>
      <c r="R22" s="21">
        <f t="shared" si="2"/>
        <v>16</v>
      </c>
    </row>
    <row r="23" spans="1:18" ht="15.75" customHeight="1">
      <c r="A23" s="6" t="s">
        <v>34</v>
      </c>
      <c r="B23" s="22"/>
      <c r="C23" s="31"/>
      <c r="D23" s="31"/>
      <c r="E23" s="30"/>
      <c r="F23" s="30"/>
      <c r="G23" s="30"/>
      <c r="H23" s="22"/>
      <c r="I23" s="22">
        <f t="shared" si="0"/>
        <v>0</v>
      </c>
      <c r="J23" s="32"/>
      <c r="K23" s="31"/>
      <c r="L23" s="31"/>
      <c r="M23" s="31"/>
      <c r="N23" s="31"/>
      <c r="O23" s="31"/>
      <c r="P23" s="32"/>
      <c r="Q23" s="22">
        <f t="shared" si="1"/>
        <v>0</v>
      </c>
      <c r="R23" s="21">
        <f t="shared" si="2"/>
        <v>0</v>
      </c>
    </row>
    <row r="24" spans="1:18" ht="15.75" customHeight="1">
      <c r="A24" s="6" t="s">
        <v>37</v>
      </c>
      <c r="B24" s="33"/>
      <c r="C24" s="31"/>
      <c r="D24" s="31"/>
      <c r="F24" s="31"/>
      <c r="G24" s="31"/>
      <c r="H24" s="33"/>
      <c r="I24" s="22">
        <f>B24+C24+D24+E23+F24+G24+H24</f>
        <v>0</v>
      </c>
      <c r="J24" s="32"/>
      <c r="K24" s="31"/>
      <c r="L24" s="31"/>
      <c r="M24" s="31"/>
      <c r="N24" s="31"/>
      <c r="O24" s="31"/>
      <c r="P24" s="13"/>
      <c r="Q24" s="22">
        <f t="shared" si="1"/>
        <v>0</v>
      </c>
      <c r="R24" s="21">
        <f t="shared" si="2"/>
        <v>0</v>
      </c>
    </row>
    <row r="25" spans="1:18" ht="15.75" customHeight="1">
      <c r="A25" s="6" t="s">
        <v>39</v>
      </c>
      <c r="B25" s="33"/>
      <c r="C25" s="31"/>
      <c r="D25" s="31"/>
      <c r="E25" s="31"/>
      <c r="F25" s="34"/>
      <c r="G25" s="30"/>
      <c r="H25" s="33"/>
      <c r="I25" s="22">
        <f t="shared" ref="I25:I66" si="3">B25+C25+D25+E25+F25+G25+H25</f>
        <v>0</v>
      </c>
      <c r="J25" s="32"/>
      <c r="K25" s="31"/>
      <c r="L25" s="31"/>
      <c r="M25" s="31"/>
      <c r="N25" s="34"/>
      <c r="O25" s="31"/>
      <c r="P25" s="32"/>
      <c r="Q25" s="22">
        <f t="shared" si="1"/>
        <v>0</v>
      </c>
      <c r="R25" s="21">
        <f t="shared" si="2"/>
        <v>0</v>
      </c>
    </row>
    <row r="26" spans="1:18" ht="15.75" customHeight="1">
      <c r="A26" s="6" t="s">
        <v>40</v>
      </c>
      <c r="B26" s="33"/>
      <c r="C26" s="31"/>
      <c r="D26" s="31"/>
      <c r="E26" s="31"/>
      <c r="F26" s="31"/>
      <c r="G26" s="31"/>
      <c r="H26" s="33"/>
      <c r="I26" s="22">
        <f t="shared" si="3"/>
        <v>0</v>
      </c>
      <c r="J26" s="32"/>
      <c r="K26" s="31"/>
      <c r="L26" s="31"/>
      <c r="M26" s="31"/>
      <c r="N26" s="31"/>
      <c r="O26" s="31"/>
      <c r="P26" s="32"/>
      <c r="Q26" s="22">
        <f t="shared" si="1"/>
        <v>0</v>
      </c>
      <c r="R26" s="21">
        <f t="shared" si="2"/>
        <v>0</v>
      </c>
    </row>
    <row r="27" spans="1:18" ht="15.75" customHeight="1">
      <c r="A27" s="6" t="s">
        <v>41</v>
      </c>
      <c r="B27" s="33"/>
      <c r="C27" s="22"/>
      <c r="D27" s="22"/>
      <c r="E27" s="22"/>
      <c r="F27" s="22"/>
      <c r="G27" s="22"/>
      <c r="H27" s="22"/>
      <c r="I27" s="22">
        <f t="shared" si="3"/>
        <v>0</v>
      </c>
      <c r="J27" s="32"/>
      <c r="K27" s="31"/>
      <c r="L27" s="31"/>
      <c r="M27" s="49">
        <v>1</v>
      </c>
      <c r="N27" s="31"/>
      <c r="O27" s="31"/>
      <c r="P27" s="32"/>
      <c r="Q27" s="22">
        <f t="shared" si="1"/>
        <v>1</v>
      </c>
      <c r="R27" s="21">
        <f t="shared" si="2"/>
        <v>16</v>
      </c>
    </row>
    <row r="28" spans="1:18" ht="15.75" customHeight="1">
      <c r="A28" s="6" t="s">
        <v>43</v>
      </c>
      <c r="B28" s="33"/>
      <c r="C28" s="22"/>
      <c r="D28" s="22"/>
      <c r="E28" s="22"/>
      <c r="F28" s="22"/>
      <c r="G28" s="22"/>
      <c r="H28" s="22"/>
      <c r="I28" s="22">
        <f t="shared" si="3"/>
        <v>0</v>
      </c>
      <c r="J28" s="32"/>
      <c r="K28" s="31"/>
      <c r="L28" s="31"/>
      <c r="M28" s="31"/>
      <c r="N28" s="31"/>
      <c r="O28" s="31"/>
      <c r="P28" s="32"/>
      <c r="Q28" s="22">
        <f t="shared" si="1"/>
        <v>0</v>
      </c>
      <c r="R28" s="21">
        <f t="shared" si="2"/>
        <v>0</v>
      </c>
    </row>
    <row r="29" spans="1:18" ht="15.75" customHeight="1">
      <c r="A29" s="6" t="s">
        <v>44</v>
      </c>
      <c r="B29" s="33">
        <v>1</v>
      </c>
      <c r="C29" s="22"/>
      <c r="D29" s="22"/>
      <c r="E29" s="22"/>
      <c r="F29" s="22"/>
      <c r="G29" s="22">
        <v>1</v>
      </c>
      <c r="H29" s="22"/>
      <c r="I29" s="22">
        <f t="shared" si="3"/>
        <v>2</v>
      </c>
      <c r="J29" s="32"/>
      <c r="K29" s="49">
        <v>1</v>
      </c>
      <c r="L29" s="31"/>
      <c r="M29" s="31"/>
      <c r="N29" s="31"/>
      <c r="O29" s="31"/>
      <c r="P29" s="49">
        <v>1</v>
      </c>
      <c r="Q29" s="22">
        <f t="shared" si="1"/>
        <v>4</v>
      </c>
      <c r="R29" s="21">
        <v>96</v>
      </c>
    </row>
    <row r="30" spans="1:18" ht="15.75" customHeight="1">
      <c r="A30" s="6" t="s">
        <v>45</v>
      </c>
      <c r="B30" s="33"/>
      <c r="C30" s="22"/>
      <c r="D30" s="22"/>
      <c r="E30" s="22"/>
      <c r="F30" s="22"/>
      <c r="G30" s="22"/>
      <c r="H30" s="22"/>
      <c r="I30" s="22">
        <f t="shared" si="3"/>
        <v>0</v>
      </c>
      <c r="J30" s="32"/>
      <c r="K30" s="31"/>
      <c r="L30" s="31"/>
      <c r="M30" s="31"/>
      <c r="N30" s="31"/>
      <c r="O30" s="31"/>
      <c r="P30" s="32"/>
      <c r="Q30" s="22">
        <f t="shared" si="1"/>
        <v>0</v>
      </c>
      <c r="R30" s="21">
        <f t="shared" si="2"/>
        <v>0</v>
      </c>
    </row>
    <row r="31" spans="1:18" ht="15.75" customHeight="1">
      <c r="A31" s="6" t="s">
        <v>97</v>
      </c>
      <c r="B31" s="33"/>
      <c r="C31" s="22"/>
      <c r="D31" s="22"/>
      <c r="E31" s="22"/>
      <c r="F31" s="22"/>
      <c r="G31" s="22"/>
      <c r="H31" s="22"/>
      <c r="I31" s="22">
        <f t="shared" si="3"/>
        <v>0</v>
      </c>
      <c r="J31" s="32"/>
      <c r="K31" s="31"/>
      <c r="L31" s="31"/>
      <c r="M31" s="34"/>
      <c r="N31" s="31"/>
      <c r="O31" s="31"/>
      <c r="P31" s="32"/>
      <c r="Q31" s="22">
        <f t="shared" si="1"/>
        <v>0</v>
      </c>
      <c r="R31" s="21">
        <f t="shared" si="2"/>
        <v>0</v>
      </c>
    </row>
    <row r="32" spans="1:18" ht="15.75" customHeight="1">
      <c r="A32" s="6" t="s">
        <v>42</v>
      </c>
      <c r="B32" s="33"/>
      <c r="C32" s="22"/>
      <c r="D32" s="22"/>
      <c r="E32" s="22"/>
      <c r="F32" s="22"/>
      <c r="G32" s="22"/>
      <c r="H32" s="22"/>
      <c r="I32" s="22">
        <f t="shared" si="3"/>
        <v>0</v>
      </c>
      <c r="J32" s="32"/>
      <c r="K32" s="31"/>
      <c r="L32" s="31"/>
      <c r="M32" s="49">
        <v>1</v>
      </c>
      <c r="N32" s="31"/>
      <c r="O32" s="31"/>
      <c r="P32" s="32"/>
      <c r="Q32" s="22">
        <f t="shared" si="1"/>
        <v>1</v>
      </c>
      <c r="R32" s="21">
        <f t="shared" si="2"/>
        <v>16</v>
      </c>
    </row>
    <row r="33" spans="1:18" ht="15.75" customHeight="1">
      <c r="A33" s="6" t="s">
        <v>48</v>
      </c>
      <c r="B33" s="33"/>
      <c r="C33" s="22"/>
      <c r="D33" s="22"/>
      <c r="E33" s="22"/>
      <c r="F33" s="22"/>
      <c r="G33" s="22"/>
      <c r="H33" s="22"/>
      <c r="I33" s="22">
        <f t="shared" si="3"/>
        <v>0</v>
      </c>
      <c r="J33" s="32"/>
      <c r="K33" s="31"/>
      <c r="L33" s="34"/>
      <c r="M33" s="34"/>
      <c r="N33" s="34"/>
      <c r="O33" s="49">
        <v>1</v>
      </c>
      <c r="P33" s="32"/>
      <c r="Q33" s="22">
        <f t="shared" si="1"/>
        <v>1</v>
      </c>
      <c r="R33" s="21">
        <f t="shared" si="2"/>
        <v>16</v>
      </c>
    </row>
    <row r="34" spans="1:18" ht="15.75" customHeight="1">
      <c r="A34" s="6" t="s">
        <v>51</v>
      </c>
      <c r="B34" s="33"/>
      <c r="C34" s="22"/>
      <c r="D34" s="22"/>
      <c r="E34" s="22"/>
      <c r="F34" s="22"/>
      <c r="G34" s="22"/>
      <c r="H34" s="22"/>
      <c r="I34" s="22">
        <f t="shared" si="3"/>
        <v>0</v>
      </c>
      <c r="J34" s="32"/>
      <c r="K34" s="31"/>
      <c r="L34" s="31"/>
      <c r="M34" s="31"/>
      <c r="N34" s="31"/>
      <c r="O34" s="31"/>
      <c r="P34" s="32"/>
      <c r="Q34" s="22">
        <f t="shared" si="1"/>
        <v>0</v>
      </c>
      <c r="R34" s="21">
        <f t="shared" si="2"/>
        <v>0</v>
      </c>
    </row>
    <row r="35" spans="1:18" ht="15.75" customHeight="1">
      <c r="A35" s="6" t="s">
        <v>53</v>
      </c>
      <c r="B35" s="33"/>
      <c r="C35" s="22"/>
      <c r="D35" s="22"/>
      <c r="E35" s="22"/>
      <c r="F35" s="22"/>
      <c r="G35" s="22"/>
      <c r="H35" s="22"/>
      <c r="I35" s="22">
        <f t="shared" si="3"/>
        <v>0</v>
      </c>
      <c r="J35" s="32"/>
      <c r="K35" s="31"/>
      <c r="L35" s="31"/>
      <c r="M35" s="31"/>
      <c r="N35" s="31"/>
      <c r="O35" s="31"/>
      <c r="P35" s="32"/>
      <c r="Q35" s="22">
        <f t="shared" si="1"/>
        <v>0</v>
      </c>
      <c r="R35" s="21">
        <f t="shared" si="2"/>
        <v>0</v>
      </c>
    </row>
    <row r="36" spans="1:18" ht="15.75" customHeight="1">
      <c r="A36" s="6" t="s">
        <v>54</v>
      </c>
      <c r="B36" s="33"/>
      <c r="C36" s="22">
        <v>1</v>
      </c>
      <c r="D36" s="22"/>
      <c r="E36" s="22"/>
      <c r="F36" s="22"/>
      <c r="G36" s="22"/>
      <c r="H36" s="22"/>
      <c r="I36" s="22">
        <f t="shared" si="3"/>
        <v>1</v>
      </c>
      <c r="J36" s="32"/>
      <c r="K36" s="31"/>
      <c r="L36" s="31"/>
      <c r="M36" s="31"/>
      <c r="N36" s="31"/>
      <c r="O36" s="31"/>
      <c r="P36" s="32"/>
      <c r="Q36" s="22">
        <f t="shared" si="1"/>
        <v>1</v>
      </c>
      <c r="R36" s="21">
        <f t="shared" si="2"/>
        <v>16</v>
      </c>
    </row>
    <row r="37" spans="1:18" ht="15.75" customHeight="1">
      <c r="A37" s="6" t="s">
        <v>57</v>
      </c>
      <c r="B37" s="33"/>
      <c r="C37" s="22"/>
      <c r="D37" s="22"/>
      <c r="E37" s="22"/>
      <c r="F37" s="22"/>
      <c r="G37" s="22"/>
      <c r="H37" s="22"/>
      <c r="I37" s="22">
        <f t="shared" si="3"/>
        <v>0</v>
      </c>
      <c r="J37" s="32"/>
      <c r="K37" s="31"/>
      <c r="L37" s="31"/>
      <c r="M37" s="31"/>
      <c r="N37" s="31"/>
      <c r="O37" s="31"/>
      <c r="P37" s="32"/>
      <c r="Q37" s="22">
        <f t="shared" si="1"/>
        <v>0</v>
      </c>
      <c r="R37" s="21">
        <f t="shared" si="2"/>
        <v>0</v>
      </c>
    </row>
    <row r="38" spans="1:18" ht="15.75" customHeight="1">
      <c r="A38" s="6" t="s">
        <v>47</v>
      </c>
      <c r="B38" s="33"/>
      <c r="C38" s="22"/>
      <c r="D38" s="22"/>
      <c r="E38" s="22"/>
      <c r="F38" s="22"/>
      <c r="G38" s="22"/>
      <c r="H38" s="22"/>
      <c r="I38" s="22">
        <f t="shared" si="3"/>
        <v>0</v>
      </c>
      <c r="J38" s="32"/>
      <c r="K38" s="31"/>
      <c r="L38" s="31"/>
      <c r="M38" s="31"/>
      <c r="N38" s="31"/>
      <c r="O38" s="31"/>
      <c r="P38" s="32"/>
      <c r="Q38" s="22">
        <f t="shared" si="1"/>
        <v>0</v>
      </c>
      <c r="R38" s="21">
        <f t="shared" si="2"/>
        <v>0</v>
      </c>
    </row>
    <row r="39" spans="1:18" ht="15.75" customHeight="1">
      <c r="A39" s="6" t="s">
        <v>60</v>
      </c>
      <c r="B39" s="22">
        <v>1</v>
      </c>
      <c r="C39" s="22"/>
      <c r="D39" s="22"/>
      <c r="E39" s="22"/>
      <c r="F39" s="22"/>
      <c r="G39" s="22"/>
      <c r="H39" s="22">
        <v>1</v>
      </c>
      <c r="I39" s="22">
        <f t="shared" si="3"/>
        <v>2</v>
      </c>
      <c r="J39" s="32"/>
      <c r="K39" s="34"/>
      <c r="L39" s="31"/>
      <c r="M39" s="31"/>
      <c r="N39" s="31"/>
      <c r="O39" s="31"/>
      <c r="P39" s="49">
        <v>2</v>
      </c>
      <c r="Q39" s="22">
        <f t="shared" si="1"/>
        <v>4</v>
      </c>
      <c r="R39" s="21">
        <v>80</v>
      </c>
    </row>
    <row r="40" spans="1:18" ht="15.75" customHeight="1">
      <c r="A40" s="6" t="s">
        <v>61</v>
      </c>
      <c r="B40" s="22"/>
      <c r="C40" s="22"/>
      <c r="D40" s="22"/>
      <c r="E40" s="22"/>
      <c r="F40" s="22"/>
      <c r="G40" s="22"/>
      <c r="H40" s="22"/>
      <c r="I40" s="22">
        <f t="shared" si="3"/>
        <v>0</v>
      </c>
      <c r="J40" s="32"/>
      <c r="K40" s="31"/>
      <c r="L40" s="31"/>
      <c r="M40" s="31"/>
      <c r="N40" s="34"/>
      <c r="O40" s="31"/>
      <c r="P40" s="32"/>
      <c r="Q40" s="22">
        <f t="shared" si="1"/>
        <v>0</v>
      </c>
      <c r="R40" s="21">
        <f t="shared" si="2"/>
        <v>0</v>
      </c>
    </row>
    <row r="41" spans="1:18" ht="15.75" customHeight="1">
      <c r="A41" s="6" t="s">
        <v>55</v>
      </c>
      <c r="B41" s="22"/>
      <c r="C41" s="22">
        <v>1</v>
      </c>
      <c r="D41" s="22"/>
      <c r="E41" s="22"/>
      <c r="F41" s="22"/>
      <c r="G41" s="22"/>
      <c r="H41" s="22"/>
      <c r="I41" s="22">
        <f t="shared" si="3"/>
        <v>1</v>
      </c>
      <c r="J41" s="32"/>
      <c r="K41" s="31"/>
      <c r="L41" s="31"/>
      <c r="M41" s="31"/>
      <c r="N41" s="31"/>
      <c r="O41" s="31"/>
      <c r="P41" s="32"/>
      <c r="Q41" s="22">
        <f t="shared" si="1"/>
        <v>1</v>
      </c>
      <c r="R41" s="21">
        <f t="shared" si="2"/>
        <v>16</v>
      </c>
    </row>
    <row r="42" spans="1:18" ht="15.75" customHeight="1">
      <c r="A42" s="6" t="s">
        <v>50</v>
      </c>
      <c r="B42" s="33"/>
      <c r="C42" s="22"/>
      <c r="D42" s="22"/>
      <c r="E42" s="22"/>
      <c r="F42" s="22"/>
      <c r="G42" s="22"/>
      <c r="H42" s="22"/>
      <c r="I42" s="22">
        <f t="shared" si="3"/>
        <v>0</v>
      </c>
      <c r="J42" s="32"/>
      <c r="K42" s="31"/>
      <c r="L42" s="31"/>
      <c r="M42" s="31"/>
      <c r="N42" s="31"/>
      <c r="O42" s="31"/>
      <c r="P42" s="32"/>
      <c r="Q42" s="22">
        <f t="shared" si="1"/>
        <v>0</v>
      </c>
      <c r="R42" s="21">
        <f t="shared" si="2"/>
        <v>0</v>
      </c>
    </row>
    <row r="43" spans="1:18" ht="15.75" customHeight="1">
      <c r="A43" s="6" t="s">
        <v>62</v>
      </c>
      <c r="B43" s="33"/>
      <c r="C43" s="22"/>
      <c r="D43" s="22"/>
      <c r="E43" s="22"/>
      <c r="F43" s="22"/>
      <c r="G43" s="22"/>
      <c r="H43" s="22"/>
      <c r="I43" s="22">
        <f t="shared" si="3"/>
        <v>0</v>
      </c>
      <c r="J43" s="32"/>
      <c r="K43" s="31"/>
      <c r="L43" s="34"/>
      <c r="M43" s="34"/>
      <c r="N43" s="34"/>
      <c r="O43" s="34"/>
      <c r="P43" s="32"/>
      <c r="Q43" s="22">
        <f t="shared" si="1"/>
        <v>0</v>
      </c>
      <c r="R43" s="21">
        <f t="shared" si="2"/>
        <v>0</v>
      </c>
    </row>
    <row r="44" spans="1:18" ht="15.75" customHeight="1">
      <c r="A44" s="6" t="s">
        <v>63</v>
      </c>
      <c r="B44" s="33"/>
      <c r="C44" s="22"/>
      <c r="D44" s="22"/>
      <c r="E44" s="22"/>
      <c r="F44" s="22"/>
      <c r="G44" s="22"/>
      <c r="H44" s="22">
        <v>1</v>
      </c>
      <c r="I44" s="22">
        <f t="shared" si="3"/>
        <v>1</v>
      </c>
      <c r="J44" s="32"/>
      <c r="K44" s="31"/>
      <c r="L44" s="31"/>
      <c r="M44" s="31"/>
      <c r="N44" s="31"/>
      <c r="O44" s="31"/>
      <c r="P44" s="32"/>
      <c r="Q44" s="22">
        <f t="shared" si="1"/>
        <v>1</v>
      </c>
      <c r="R44" s="21">
        <f t="shared" si="2"/>
        <v>16</v>
      </c>
    </row>
    <row r="45" spans="1:18" ht="15.75" customHeight="1">
      <c r="A45" s="6" t="s">
        <v>95</v>
      </c>
      <c r="B45" s="33"/>
      <c r="C45" s="22"/>
      <c r="D45" s="22">
        <v>1</v>
      </c>
      <c r="E45" s="22"/>
      <c r="F45" s="22"/>
      <c r="G45" s="22"/>
      <c r="H45" s="22"/>
      <c r="I45" s="22">
        <f t="shared" si="3"/>
        <v>1</v>
      </c>
      <c r="J45" s="32"/>
      <c r="K45" s="31"/>
      <c r="L45" s="31"/>
      <c r="M45" s="31"/>
      <c r="N45" s="31"/>
      <c r="O45" s="31"/>
      <c r="P45" s="32"/>
      <c r="Q45" s="22">
        <f t="shared" si="1"/>
        <v>1</v>
      </c>
      <c r="R45" s="21">
        <f t="shared" si="2"/>
        <v>16</v>
      </c>
    </row>
    <row r="46" spans="1:18" ht="15.75" customHeight="1">
      <c r="A46" s="6" t="s">
        <v>64</v>
      </c>
      <c r="B46" s="33"/>
      <c r="C46" s="22"/>
      <c r="D46" s="22"/>
      <c r="E46" s="22"/>
      <c r="F46" s="22"/>
      <c r="G46" s="22"/>
      <c r="H46" s="22"/>
      <c r="I46" s="22">
        <f t="shared" si="3"/>
        <v>0</v>
      </c>
      <c r="J46" s="32"/>
      <c r="K46" s="49">
        <v>1</v>
      </c>
      <c r="L46" s="31"/>
      <c r="M46" s="31"/>
      <c r="N46" s="31"/>
      <c r="O46" s="31"/>
      <c r="P46" s="13"/>
      <c r="Q46" s="22">
        <f t="shared" si="1"/>
        <v>1</v>
      </c>
      <c r="R46" s="21">
        <f t="shared" si="2"/>
        <v>16</v>
      </c>
    </row>
    <row r="47" spans="1:18" ht="15.75" customHeight="1">
      <c r="A47" s="6" t="s">
        <v>65</v>
      </c>
      <c r="B47" s="33"/>
      <c r="C47" s="22"/>
      <c r="D47" s="22"/>
      <c r="E47" s="22"/>
      <c r="F47" s="22"/>
      <c r="G47" s="22"/>
      <c r="H47" s="22"/>
      <c r="I47" s="22">
        <f t="shared" si="3"/>
        <v>0</v>
      </c>
      <c r="J47" s="13"/>
      <c r="K47" s="49">
        <v>1</v>
      </c>
      <c r="L47" s="49"/>
      <c r="M47" s="49">
        <v>1</v>
      </c>
      <c r="N47" s="34"/>
      <c r="O47" s="31"/>
      <c r="P47" s="32"/>
      <c r="Q47" s="22">
        <f t="shared" si="1"/>
        <v>2</v>
      </c>
      <c r="R47" s="21">
        <v>222.86</v>
      </c>
    </row>
    <row r="48" spans="1:18" ht="15.75" customHeight="1">
      <c r="A48" s="6" t="s">
        <v>66</v>
      </c>
      <c r="B48" s="33"/>
      <c r="C48" s="22"/>
      <c r="D48" s="22"/>
      <c r="E48" s="22"/>
      <c r="F48" s="22"/>
      <c r="G48" s="22"/>
      <c r="H48" s="22"/>
      <c r="I48" s="22">
        <f t="shared" si="3"/>
        <v>0</v>
      </c>
      <c r="J48" s="32"/>
      <c r="K48" s="31"/>
      <c r="L48" s="34"/>
      <c r="M48" s="31"/>
      <c r="N48" s="31"/>
      <c r="O48" s="34"/>
      <c r="P48" s="13"/>
      <c r="Q48" s="22">
        <f t="shared" si="1"/>
        <v>0</v>
      </c>
      <c r="R48" s="21">
        <f t="shared" si="2"/>
        <v>0</v>
      </c>
    </row>
    <row r="49" spans="1:18" ht="15.75" customHeight="1">
      <c r="A49" s="6" t="s">
        <v>67</v>
      </c>
      <c r="B49" s="33"/>
      <c r="C49" s="22"/>
      <c r="D49" s="22"/>
      <c r="E49" s="22"/>
      <c r="F49" s="22"/>
      <c r="G49" s="22"/>
      <c r="H49" s="22"/>
      <c r="I49" s="22">
        <f t="shared" si="3"/>
        <v>0</v>
      </c>
      <c r="J49" s="32"/>
      <c r="K49" s="31"/>
      <c r="L49" s="31"/>
      <c r="M49" s="31"/>
      <c r="N49" s="31"/>
      <c r="O49" s="31"/>
      <c r="P49" s="32"/>
      <c r="Q49" s="22">
        <f t="shared" si="1"/>
        <v>0</v>
      </c>
      <c r="R49" s="21">
        <f t="shared" si="2"/>
        <v>0</v>
      </c>
    </row>
    <row r="50" spans="1:18" ht="15.75" customHeight="1">
      <c r="A50" s="6" t="s">
        <v>68</v>
      </c>
      <c r="B50" s="33"/>
      <c r="C50" s="31"/>
      <c r="D50" s="31"/>
      <c r="E50" s="31"/>
      <c r="F50" s="31"/>
      <c r="G50" s="31"/>
      <c r="H50" s="33"/>
      <c r="I50" s="22">
        <f t="shared" si="3"/>
        <v>0</v>
      </c>
      <c r="J50" s="32"/>
      <c r="K50" s="31"/>
      <c r="L50" s="31"/>
      <c r="M50" s="31"/>
      <c r="N50" s="31"/>
      <c r="O50" s="31"/>
      <c r="P50" s="32"/>
      <c r="Q50" s="22">
        <f t="shared" si="1"/>
        <v>0</v>
      </c>
      <c r="R50" s="21">
        <f t="shared" si="2"/>
        <v>0</v>
      </c>
    </row>
    <row r="51" spans="1:18" ht="15.75" customHeight="1">
      <c r="A51" s="6" t="s">
        <v>69</v>
      </c>
      <c r="B51" s="33"/>
      <c r="C51" s="31"/>
      <c r="D51" s="31"/>
      <c r="E51" s="31"/>
      <c r="F51" s="31"/>
      <c r="G51" s="31"/>
      <c r="H51" s="33"/>
      <c r="I51" s="22">
        <f t="shared" si="3"/>
        <v>0</v>
      </c>
      <c r="J51" s="32"/>
      <c r="K51" s="31"/>
      <c r="L51" s="31"/>
      <c r="M51" s="31"/>
      <c r="N51" s="31"/>
      <c r="O51" s="31"/>
      <c r="P51" s="32"/>
      <c r="Q51" s="22">
        <f t="shared" si="1"/>
        <v>0</v>
      </c>
      <c r="R51" s="21">
        <f t="shared" si="2"/>
        <v>0</v>
      </c>
    </row>
    <row r="52" spans="1:18" ht="15.75" customHeight="1">
      <c r="A52" s="6" t="s">
        <v>71</v>
      </c>
      <c r="B52" s="33"/>
      <c r="C52" s="31"/>
      <c r="D52" s="34"/>
      <c r="E52" s="34"/>
      <c r="F52" s="34"/>
      <c r="G52" s="31"/>
      <c r="H52" s="33"/>
      <c r="I52" s="22">
        <f t="shared" si="3"/>
        <v>0</v>
      </c>
      <c r="J52" s="32"/>
      <c r="K52" s="34"/>
      <c r="L52" s="31"/>
      <c r="M52" s="34"/>
      <c r="N52" s="34"/>
      <c r="O52" s="34"/>
      <c r="P52" s="13"/>
      <c r="Q52" s="22">
        <f t="shared" si="1"/>
        <v>0</v>
      </c>
      <c r="R52" s="21">
        <f t="shared" si="2"/>
        <v>0</v>
      </c>
    </row>
    <row r="53" spans="1:18" ht="15.75" customHeight="1">
      <c r="A53" s="6" t="s">
        <v>73</v>
      </c>
      <c r="B53" s="33"/>
      <c r="C53" s="31"/>
      <c r="D53" s="31"/>
      <c r="E53" s="31"/>
      <c r="F53" s="31"/>
      <c r="G53" s="31"/>
      <c r="H53" s="33"/>
      <c r="I53" s="22">
        <f t="shared" si="3"/>
        <v>0</v>
      </c>
      <c r="J53" s="32"/>
      <c r="K53" s="31"/>
      <c r="L53" s="31"/>
      <c r="M53" s="31"/>
      <c r="N53" s="31"/>
      <c r="O53" s="31"/>
      <c r="P53" s="13"/>
      <c r="Q53" s="22">
        <f t="shared" si="1"/>
        <v>0</v>
      </c>
      <c r="R53" s="21">
        <f t="shared" si="2"/>
        <v>0</v>
      </c>
    </row>
    <row r="54" spans="1:18" ht="15.75" customHeight="1">
      <c r="A54" s="6" t="s">
        <v>74</v>
      </c>
      <c r="B54" s="33"/>
      <c r="C54" s="31"/>
      <c r="D54" s="31"/>
      <c r="E54" s="31"/>
      <c r="F54" s="31"/>
      <c r="G54" s="31"/>
      <c r="H54" s="33"/>
      <c r="I54" s="22">
        <f t="shared" si="3"/>
        <v>0</v>
      </c>
      <c r="J54" s="32"/>
      <c r="K54" s="31"/>
      <c r="L54" s="31"/>
      <c r="M54" s="31"/>
      <c r="N54" s="31"/>
      <c r="O54" s="31"/>
      <c r="P54" s="32"/>
      <c r="Q54" s="22">
        <f t="shared" si="1"/>
        <v>0</v>
      </c>
      <c r="R54" s="21">
        <f t="shared" si="2"/>
        <v>0</v>
      </c>
    </row>
    <row r="55" spans="1:18" ht="15.75" customHeight="1">
      <c r="A55" s="6" t="s">
        <v>94</v>
      </c>
      <c r="B55" s="33"/>
      <c r="C55" s="31"/>
      <c r="D55" s="31"/>
      <c r="E55" s="31"/>
      <c r="F55" s="31"/>
      <c r="G55" s="31"/>
      <c r="H55" s="33"/>
      <c r="I55" s="22">
        <f t="shared" si="3"/>
        <v>0</v>
      </c>
      <c r="J55" s="32"/>
      <c r="K55" s="31"/>
      <c r="L55" s="31"/>
      <c r="M55" s="31"/>
      <c r="N55" s="31"/>
      <c r="O55" s="31"/>
      <c r="P55" s="32"/>
      <c r="Q55" s="22">
        <f t="shared" si="1"/>
        <v>0</v>
      </c>
      <c r="R55" s="21">
        <f t="shared" si="2"/>
        <v>0</v>
      </c>
    </row>
    <row r="56" spans="1:18" ht="15.75" customHeight="1">
      <c r="A56" s="6" t="s">
        <v>59</v>
      </c>
      <c r="B56" s="33">
        <v>1</v>
      </c>
      <c r="C56" s="31"/>
      <c r="D56" s="31"/>
      <c r="E56" s="31"/>
      <c r="F56" s="49">
        <v>2</v>
      </c>
      <c r="G56" s="31"/>
      <c r="H56" s="33"/>
      <c r="I56" s="22">
        <f t="shared" si="3"/>
        <v>3</v>
      </c>
      <c r="J56" s="32"/>
      <c r="K56" s="31"/>
      <c r="L56" s="31"/>
      <c r="M56" s="31"/>
      <c r="N56" s="31"/>
      <c r="O56" s="31"/>
      <c r="P56" s="32"/>
      <c r="Q56" s="22">
        <f t="shared" si="1"/>
        <v>3</v>
      </c>
      <c r="R56" s="21">
        <v>186.13</v>
      </c>
    </row>
    <row r="57" spans="1:18" ht="15.75" customHeight="1">
      <c r="A57" s="6" t="s">
        <v>77</v>
      </c>
      <c r="B57" s="33"/>
      <c r="C57" s="31"/>
      <c r="D57" s="31"/>
      <c r="E57" s="31"/>
      <c r="F57" s="31"/>
      <c r="G57" s="31"/>
      <c r="H57" s="33">
        <v>1</v>
      </c>
      <c r="I57" s="22">
        <f t="shared" si="3"/>
        <v>1</v>
      </c>
      <c r="J57" s="13"/>
      <c r="K57" s="31"/>
      <c r="L57" s="31"/>
      <c r="M57" s="31"/>
      <c r="N57" s="31"/>
      <c r="O57" s="31"/>
      <c r="P57" s="32"/>
      <c r="Q57" s="22">
        <f t="shared" si="1"/>
        <v>1</v>
      </c>
      <c r="R57" s="21">
        <f t="shared" si="2"/>
        <v>16</v>
      </c>
    </row>
    <row r="58" spans="1:18" ht="15.75" customHeight="1">
      <c r="A58" s="6" t="s">
        <v>79</v>
      </c>
      <c r="B58" s="33"/>
      <c r="C58" s="31"/>
      <c r="D58" s="31"/>
      <c r="E58" s="31"/>
      <c r="F58" s="31"/>
      <c r="G58" s="31"/>
      <c r="H58" s="33"/>
      <c r="I58" s="22">
        <f t="shared" si="3"/>
        <v>0</v>
      </c>
      <c r="J58" s="32"/>
      <c r="K58" s="31"/>
      <c r="L58" s="31"/>
      <c r="M58" s="31"/>
      <c r="N58" s="31"/>
      <c r="O58" s="31"/>
      <c r="P58" s="13"/>
      <c r="Q58" s="22">
        <f t="shared" si="1"/>
        <v>0</v>
      </c>
      <c r="R58" s="21">
        <f t="shared" si="2"/>
        <v>0</v>
      </c>
    </row>
    <row r="59" spans="1:18" ht="15.75" customHeight="1">
      <c r="A59" s="6" t="s">
        <v>80</v>
      </c>
      <c r="B59" s="33"/>
      <c r="C59" s="31"/>
      <c r="D59" s="31"/>
      <c r="E59" s="31"/>
      <c r="F59" s="34"/>
      <c r="G59" s="31"/>
      <c r="H59" s="33"/>
      <c r="I59" s="22">
        <f t="shared" si="3"/>
        <v>0</v>
      </c>
      <c r="J59" s="32"/>
      <c r="K59" s="31"/>
      <c r="L59" s="31"/>
      <c r="M59" s="31"/>
      <c r="N59" s="31"/>
      <c r="O59" s="34"/>
      <c r="P59" s="32"/>
      <c r="Q59" s="22">
        <f t="shared" si="1"/>
        <v>0</v>
      </c>
      <c r="R59" s="21">
        <f t="shared" si="2"/>
        <v>0</v>
      </c>
    </row>
    <row r="60" spans="1:18" ht="15.75" customHeight="1">
      <c r="A60" s="6" t="s">
        <v>81</v>
      </c>
      <c r="B60" s="33"/>
      <c r="C60" s="31"/>
      <c r="D60" s="31"/>
      <c r="E60" s="31"/>
      <c r="F60" s="31"/>
      <c r="G60" s="31"/>
      <c r="H60" s="33"/>
      <c r="I60" s="22">
        <f t="shared" si="3"/>
        <v>0</v>
      </c>
      <c r="J60" s="32"/>
      <c r="K60" s="31"/>
      <c r="L60" s="31"/>
      <c r="M60" s="31"/>
      <c r="N60" s="31"/>
      <c r="O60" s="31"/>
      <c r="P60" s="32"/>
      <c r="Q60" s="22">
        <f t="shared" si="1"/>
        <v>0</v>
      </c>
      <c r="R60" s="21">
        <f t="shared" si="2"/>
        <v>0</v>
      </c>
    </row>
    <row r="61" spans="1:18" ht="15.75" customHeight="1">
      <c r="A61" s="6" t="s">
        <v>82</v>
      </c>
      <c r="B61" s="33"/>
      <c r="C61" s="31"/>
      <c r="D61" s="31"/>
      <c r="E61" s="31"/>
      <c r="F61" s="31"/>
      <c r="G61" s="31"/>
      <c r="H61" s="33"/>
      <c r="I61" s="22">
        <f t="shared" si="3"/>
        <v>0</v>
      </c>
      <c r="J61" s="32"/>
      <c r="K61" s="31"/>
      <c r="L61" s="31"/>
      <c r="M61" s="31"/>
      <c r="N61" s="31"/>
      <c r="O61" s="31"/>
      <c r="P61" s="32"/>
      <c r="Q61" s="22">
        <f t="shared" si="1"/>
        <v>0</v>
      </c>
      <c r="R61" s="21">
        <f t="shared" si="2"/>
        <v>0</v>
      </c>
    </row>
    <row r="62" spans="1:18" ht="15.75" customHeight="1">
      <c r="A62" s="6" t="s">
        <v>83</v>
      </c>
      <c r="B62" s="22"/>
      <c r="C62" s="31"/>
      <c r="D62" s="31"/>
      <c r="E62" s="31"/>
      <c r="F62" s="31"/>
      <c r="G62" s="31"/>
      <c r="H62" s="33"/>
      <c r="I62" s="22">
        <f t="shared" si="3"/>
        <v>0</v>
      </c>
      <c r="J62" s="32"/>
      <c r="K62" s="31"/>
      <c r="L62" s="31"/>
      <c r="M62" s="31"/>
      <c r="N62" s="31"/>
      <c r="O62" s="31"/>
      <c r="P62" s="32"/>
      <c r="Q62" s="22">
        <f t="shared" si="1"/>
        <v>0</v>
      </c>
      <c r="R62" s="21">
        <f t="shared" si="2"/>
        <v>0</v>
      </c>
    </row>
    <row r="63" spans="1:18" ht="15.75" customHeight="1">
      <c r="A63" s="6" t="s">
        <v>70</v>
      </c>
      <c r="B63" s="33"/>
      <c r="C63" s="31"/>
      <c r="D63" s="31"/>
      <c r="E63" s="31"/>
      <c r="F63" s="49">
        <v>1</v>
      </c>
      <c r="G63" s="31"/>
      <c r="H63" s="33"/>
      <c r="I63" s="22">
        <f t="shared" si="3"/>
        <v>1</v>
      </c>
      <c r="J63" s="32"/>
      <c r="K63" s="31"/>
      <c r="L63" s="31"/>
      <c r="M63" s="31"/>
      <c r="N63" s="31"/>
      <c r="O63" s="31"/>
      <c r="P63" s="32"/>
      <c r="Q63" s="22">
        <f t="shared" si="1"/>
        <v>1</v>
      </c>
      <c r="R63" s="21">
        <f t="shared" si="2"/>
        <v>16</v>
      </c>
    </row>
    <row r="64" spans="1:18" ht="15.75" customHeight="1">
      <c r="A64" s="6" t="s">
        <v>96</v>
      </c>
      <c r="B64" s="33"/>
      <c r="C64" s="31"/>
      <c r="D64" s="31"/>
      <c r="E64" s="31"/>
      <c r="F64" s="31"/>
      <c r="G64" s="31"/>
      <c r="H64" s="33"/>
      <c r="I64" s="22">
        <f t="shared" si="3"/>
        <v>0</v>
      </c>
      <c r="J64" s="32"/>
      <c r="K64" s="31"/>
      <c r="L64" s="31"/>
      <c r="M64" s="31"/>
      <c r="N64" s="31"/>
      <c r="O64" s="34"/>
      <c r="P64" s="32"/>
      <c r="Q64" s="22">
        <f t="shared" si="1"/>
        <v>0</v>
      </c>
      <c r="R64" s="21">
        <f t="shared" si="2"/>
        <v>0</v>
      </c>
    </row>
    <row r="65" spans="1:18" ht="15.75" customHeight="1">
      <c r="A65" s="6" t="s">
        <v>85</v>
      </c>
      <c r="B65" s="33"/>
      <c r="C65" s="31"/>
      <c r="D65" s="31"/>
      <c r="E65" s="31"/>
      <c r="F65" s="31"/>
      <c r="G65" s="31"/>
      <c r="H65" s="33"/>
      <c r="I65" s="22">
        <f t="shared" si="3"/>
        <v>0</v>
      </c>
      <c r="J65" s="32"/>
      <c r="K65" s="31"/>
      <c r="L65" s="31"/>
      <c r="M65" s="34"/>
      <c r="N65" s="31"/>
      <c r="O65" s="31"/>
      <c r="P65" s="32"/>
      <c r="Q65" s="22">
        <f t="shared" si="1"/>
        <v>0</v>
      </c>
      <c r="R65" s="21">
        <f t="shared" si="2"/>
        <v>0</v>
      </c>
    </row>
    <row r="66" spans="1:18" ht="15.75" customHeight="1">
      <c r="A66" s="6" t="s">
        <v>89</v>
      </c>
      <c r="B66" s="33"/>
      <c r="C66" s="31"/>
      <c r="D66" s="31"/>
      <c r="E66" s="31"/>
      <c r="F66" s="31"/>
      <c r="G66" s="31"/>
      <c r="H66" s="33"/>
      <c r="I66" s="22">
        <f t="shared" si="3"/>
        <v>0</v>
      </c>
      <c r="J66" s="32"/>
      <c r="K66" s="31"/>
      <c r="L66" s="31"/>
      <c r="M66" s="31"/>
      <c r="N66" s="31"/>
      <c r="O66" s="31"/>
      <c r="P66" s="32"/>
      <c r="Q66" s="22">
        <f t="shared" si="1"/>
        <v>0</v>
      </c>
      <c r="R66" s="21">
        <f t="shared" si="2"/>
        <v>0</v>
      </c>
    </row>
    <row r="67" spans="1:18" ht="15.75" customHeight="1">
      <c r="A67" s="6"/>
      <c r="B67" s="33"/>
      <c r="C67" s="31"/>
      <c r="D67" s="31"/>
      <c r="E67" s="31"/>
      <c r="F67" s="31"/>
      <c r="G67" s="31"/>
      <c r="H67" s="33"/>
      <c r="I67" s="22"/>
      <c r="J67" s="32"/>
      <c r="K67" s="31"/>
      <c r="L67" s="31"/>
      <c r="M67" s="31"/>
      <c r="N67" s="31"/>
      <c r="O67" s="34"/>
      <c r="P67" s="32"/>
      <c r="Q67" s="22"/>
      <c r="R67" s="21"/>
    </row>
    <row r="68" spans="1:18" ht="15.75" customHeight="1">
      <c r="A68" s="6"/>
      <c r="B68" s="33"/>
      <c r="C68" s="31"/>
      <c r="D68" s="31"/>
      <c r="E68" s="31"/>
      <c r="F68" s="31"/>
      <c r="G68" s="31"/>
      <c r="H68" s="33"/>
      <c r="I68" s="22"/>
      <c r="J68" s="32"/>
      <c r="K68" s="31"/>
      <c r="L68" s="31"/>
      <c r="M68" s="31"/>
      <c r="N68" s="31"/>
      <c r="O68" s="31"/>
      <c r="P68" s="32"/>
      <c r="Q68" s="22"/>
      <c r="R68" s="21"/>
    </row>
    <row r="69" spans="1:18" ht="15.75" customHeight="1">
      <c r="A69" s="6"/>
      <c r="B69" s="33"/>
      <c r="C69" s="31"/>
      <c r="D69" s="31"/>
      <c r="E69" s="31"/>
      <c r="F69" s="31"/>
      <c r="G69" s="31"/>
      <c r="H69" s="33"/>
      <c r="I69" s="22"/>
      <c r="J69" s="32"/>
      <c r="K69" s="31"/>
      <c r="L69" s="31"/>
      <c r="M69" s="31"/>
      <c r="N69" s="31"/>
      <c r="O69" s="31"/>
      <c r="P69" s="32"/>
      <c r="Q69" s="22"/>
      <c r="R69" s="21"/>
    </row>
    <row r="70" spans="1:18" ht="15.75" customHeight="1">
      <c r="A70" s="6"/>
      <c r="B70" s="33"/>
      <c r="C70" s="31"/>
      <c r="D70" s="31"/>
      <c r="E70" s="31"/>
      <c r="F70" s="31"/>
      <c r="G70" s="31"/>
      <c r="H70" s="33"/>
      <c r="I70" s="22"/>
      <c r="J70" s="32"/>
      <c r="K70" s="31"/>
      <c r="L70" s="31"/>
      <c r="M70" s="31"/>
      <c r="N70" s="31"/>
      <c r="O70" s="31"/>
      <c r="P70" s="32"/>
      <c r="Q70" s="22"/>
      <c r="R70" s="21"/>
    </row>
    <row r="71" spans="1:18" ht="15.75" customHeight="1">
      <c r="A71" s="6"/>
      <c r="B71" s="33"/>
      <c r="C71" s="31"/>
      <c r="D71" s="31"/>
      <c r="E71" s="31"/>
      <c r="F71" s="31"/>
      <c r="G71" s="31"/>
      <c r="H71" s="33"/>
      <c r="I71" s="22"/>
      <c r="J71" s="32"/>
      <c r="K71" s="31"/>
      <c r="L71" s="31"/>
      <c r="M71" s="31"/>
      <c r="N71" s="31"/>
      <c r="O71" s="31"/>
      <c r="P71" s="32"/>
      <c r="Q71" s="22"/>
      <c r="R71" s="21"/>
    </row>
    <row r="72" spans="1:18" ht="15.75" customHeight="1">
      <c r="A72" s="6"/>
      <c r="B72" s="33"/>
      <c r="C72" s="31"/>
      <c r="D72" s="31"/>
      <c r="E72" s="31"/>
      <c r="F72" s="31"/>
      <c r="G72" s="31"/>
      <c r="H72" s="33"/>
      <c r="I72" s="22"/>
      <c r="J72" s="13"/>
      <c r="K72" s="31"/>
      <c r="L72" s="31"/>
      <c r="M72" s="34"/>
      <c r="N72" s="31"/>
      <c r="O72" s="31"/>
      <c r="P72" s="32"/>
      <c r="Q72" s="22"/>
      <c r="R72" s="21"/>
    </row>
    <row r="73" spans="1:18" ht="15.75" customHeight="1">
      <c r="A73" s="6"/>
      <c r="B73" s="33"/>
      <c r="C73" s="34"/>
      <c r="D73" s="31"/>
      <c r="E73" s="31"/>
      <c r="F73" s="31"/>
      <c r="G73" s="31"/>
      <c r="H73" s="22"/>
      <c r="I73" s="22"/>
      <c r="J73" s="32"/>
      <c r="K73" s="31"/>
      <c r="L73" s="31"/>
      <c r="M73" s="31"/>
      <c r="N73" s="31"/>
      <c r="O73" s="31"/>
      <c r="P73" s="32"/>
      <c r="Q73" s="22"/>
      <c r="R73" s="21"/>
    </row>
  </sheetData>
  <autoFilter ref="A2:A73"/>
  <mergeCells count="5">
    <mergeCell ref="B1:H1"/>
    <mergeCell ref="J1:P1"/>
    <mergeCell ref="I1:I2"/>
    <mergeCell ref="Q1:Q2"/>
    <mergeCell ref="R1:R2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73"/>
  <sheetViews>
    <sheetView workbookViewId="0">
      <pane ySplit="2" topLeftCell="A39" activePane="bottomLeft" state="frozen"/>
      <selection pane="bottomLeft" activeCell="J37" sqref="J37"/>
    </sheetView>
  </sheetViews>
  <sheetFormatPr baseColWidth="10" defaultColWidth="14.42578125" defaultRowHeight="15.75" customHeight="1"/>
  <cols>
    <col min="1" max="1" width="21.140625" customWidth="1"/>
    <col min="2" max="2" width="6.7109375" customWidth="1"/>
    <col min="3" max="3" width="7.28515625" customWidth="1"/>
    <col min="4" max="5" width="6.85546875" customWidth="1"/>
    <col min="6" max="6" width="6.140625" customWidth="1"/>
    <col min="7" max="7" width="6.5703125" customWidth="1"/>
    <col min="8" max="8" width="6.140625" customWidth="1"/>
    <col min="9" max="9" width="7" customWidth="1"/>
    <col min="10" max="10" width="6.28515625" customWidth="1"/>
    <col min="11" max="11" width="6" customWidth="1"/>
    <col min="12" max="12" width="6.5703125" customWidth="1"/>
    <col min="13" max="13" width="6.85546875" customWidth="1"/>
    <col min="14" max="14" width="6.28515625" customWidth="1"/>
    <col min="15" max="15" width="6.140625" customWidth="1"/>
    <col min="16" max="18" width="12.140625" customWidth="1"/>
  </cols>
  <sheetData>
    <row r="1" spans="1:19" ht="15.75" customHeight="1">
      <c r="A1" s="26"/>
      <c r="B1" s="70" t="s">
        <v>75</v>
      </c>
      <c r="C1" s="71"/>
      <c r="D1" s="71"/>
      <c r="E1" s="71"/>
      <c r="F1" s="71"/>
      <c r="G1" s="71"/>
      <c r="H1" s="68"/>
      <c r="I1" s="70" t="s">
        <v>86</v>
      </c>
      <c r="J1" s="71"/>
      <c r="K1" s="71"/>
      <c r="L1" s="71"/>
      <c r="M1" s="71"/>
      <c r="N1" s="71"/>
      <c r="O1" s="68"/>
      <c r="P1" s="34" t="s">
        <v>90</v>
      </c>
      <c r="Q1" s="34" t="s">
        <v>91</v>
      </c>
      <c r="R1" s="34" t="s">
        <v>92</v>
      </c>
    </row>
    <row r="2" spans="1:19" ht="15.75" customHeight="1">
      <c r="A2" s="35" t="s">
        <v>0</v>
      </c>
      <c r="B2" s="30">
        <v>1</v>
      </c>
      <c r="C2" s="30">
        <v>2</v>
      </c>
      <c r="D2" s="30">
        <v>3</v>
      </c>
      <c r="E2" s="30">
        <v>4</v>
      </c>
      <c r="F2" s="30">
        <v>5</v>
      </c>
      <c r="G2" s="30">
        <v>6</v>
      </c>
      <c r="H2" s="30">
        <v>7</v>
      </c>
      <c r="I2" s="30">
        <v>8</v>
      </c>
      <c r="J2" s="30">
        <v>9</v>
      </c>
      <c r="K2" s="30">
        <v>10</v>
      </c>
      <c r="L2" s="30">
        <v>11</v>
      </c>
      <c r="M2" s="30">
        <v>12</v>
      </c>
      <c r="N2" s="30">
        <v>13</v>
      </c>
      <c r="O2" s="30">
        <v>14</v>
      </c>
      <c r="P2" s="36"/>
      <c r="Q2" s="36"/>
      <c r="R2" s="36"/>
    </row>
    <row r="3" spans="1:19" ht="15.75" customHeight="1">
      <c r="A3" s="6" t="s">
        <v>3</v>
      </c>
      <c r="B3" s="33"/>
      <c r="C3" s="31"/>
      <c r="D3" s="31"/>
      <c r="E3" s="31"/>
      <c r="F3" s="31"/>
      <c r="G3" s="31"/>
      <c r="H3" s="33"/>
      <c r="I3" s="32"/>
      <c r="J3" s="31"/>
      <c r="K3" s="31"/>
      <c r="L3" s="31"/>
      <c r="M3" s="31"/>
      <c r="N3" s="31"/>
      <c r="O3" s="32"/>
      <c r="P3" s="37">
        <f t="shared" ref="P3:P65" si="0">SUM(B3:H3)</f>
        <v>0</v>
      </c>
      <c r="Q3" s="37">
        <f t="shared" ref="Q3:Q65" si="1">SUM(I3:O3)</f>
        <v>0</v>
      </c>
      <c r="R3" s="37">
        <f t="shared" ref="R3:R65" si="2">P3+Q3</f>
        <v>0</v>
      </c>
    </row>
    <row r="4" spans="1:19" ht="15.75" customHeight="1">
      <c r="A4" s="6" t="s">
        <v>11</v>
      </c>
      <c r="B4" s="33"/>
      <c r="C4" s="31"/>
      <c r="D4" s="31"/>
      <c r="E4" s="31"/>
      <c r="F4" s="31"/>
      <c r="G4" s="31"/>
      <c r="H4" s="33"/>
      <c r="I4" s="32"/>
      <c r="J4" s="31"/>
      <c r="K4" s="31"/>
      <c r="L4" s="31"/>
      <c r="M4" s="34"/>
      <c r="N4" s="31"/>
      <c r="O4" s="32"/>
      <c r="P4" s="37">
        <f t="shared" si="0"/>
        <v>0</v>
      </c>
      <c r="Q4" s="37">
        <f t="shared" si="1"/>
        <v>0</v>
      </c>
      <c r="R4" s="37">
        <f t="shared" si="2"/>
        <v>0</v>
      </c>
    </row>
    <row r="5" spans="1:19" ht="15.75" customHeight="1">
      <c r="A5" s="6" t="s">
        <v>12</v>
      </c>
      <c r="B5" s="33"/>
      <c r="C5" s="31"/>
      <c r="D5" s="31"/>
      <c r="E5" s="31"/>
      <c r="F5" s="31"/>
      <c r="G5" s="31"/>
      <c r="H5" s="33"/>
      <c r="I5" s="32"/>
      <c r="J5" s="31"/>
      <c r="K5" s="31"/>
      <c r="L5" s="31"/>
      <c r="M5" s="31"/>
      <c r="N5" s="31"/>
      <c r="O5" s="32"/>
      <c r="P5" s="37">
        <f t="shared" si="0"/>
        <v>0</v>
      </c>
      <c r="Q5" s="37">
        <f t="shared" si="1"/>
        <v>0</v>
      </c>
      <c r="R5" s="37">
        <f t="shared" si="2"/>
        <v>0</v>
      </c>
    </row>
    <row r="6" spans="1:19" ht="15.75" customHeight="1">
      <c r="A6" s="6" t="s">
        <v>14</v>
      </c>
      <c r="B6" s="33"/>
      <c r="C6" s="31"/>
      <c r="D6" s="31"/>
      <c r="E6" s="31"/>
      <c r="F6" s="31"/>
      <c r="G6" s="31"/>
      <c r="H6" s="33"/>
      <c r="I6" s="32"/>
      <c r="J6" s="31"/>
      <c r="K6" s="31"/>
      <c r="L6" s="31"/>
      <c r="M6" s="31"/>
      <c r="N6" s="31"/>
      <c r="O6" s="32"/>
      <c r="P6" s="37">
        <f t="shared" si="0"/>
        <v>0</v>
      </c>
      <c r="Q6" s="37">
        <f t="shared" si="1"/>
        <v>0</v>
      </c>
      <c r="R6" s="37">
        <f t="shared" si="2"/>
        <v>0</v>
      </c>
    </row>
    <row r="7" spans="1:19" ht="15.75" customHeight="1">
      <c r="A7" s="6" t="s">
        <v>15</v>
      </c>
      <c r="B7" s="13"/>
      <c r="C7" s="31"/>
      <c r="D7" s="31"/>
      <c r="E7" s="31"/>
      <c r="F7" s="31"/>
      <c r="G7" s="31"/>
      <c r="H7" s="33"/>
      <c r="I7" s="32"/>
      <c r="J7" s="31"/>
      <c r="K7" s="31"/>
      <c r="L7" s="31"/>
      <c r="M7" s="31"/>
      <c r="N7" s="31"/>
      <c r="O7" s="32"/>
      <c r="P7" s="37">
        <f t="shared" si="0"/>
        <v>0</v>
      </c>
      <c r="Q7" s="37">
        <f t="shared" si="1"/>
        <v>0</v>
      </c>
      <c r="R7" s="37">
        <f t="shared" si="2"/>
        <v>0</v>
      </c>
    </row>
    <row r="8" spans="1:19" ht="15.75" customHeight="1">
      <c r="A8" s="6" t="s">
        <v>16</v>
      </c>
      <c r="B8" s="33"/>
      <c r="C8" s="31"/>
      <c r="D8" s="31"/>
      <c r="E8" s="31"/>
      <c r="F8" s="31"/>
      <c r="G8" s="31"/>
      <c r="H8" s="33"/>
      <c r="I8" s="32"/>
      <c r="J8" s="31"/>
      <c r="K8" s="31"/>
      <c r="L8" s="31"/>
      <c r="M8" s="31"/>
      <c r="N8" s="31"/>
      <c r="O8" s="32"/>
      <c r="P8" s="37">
        <f t="shared" si="0"/>
        <v>0</v>
      </c>
      <c r="Q8" s="37">
        <f t="shared" si="1"/>
        <v>0</v>
      </c>
      <c r="R8" s="37">
        <f t="shared" si="2"/>
        <v>0</v>
      </c>
      <c r="S8" s="38"/>
    </row>
    <row r="9" spans="1:19" ht="15.75" customHeight="1">
      <c r="A9" s="6" t="s">
        <v>17</v>
      </c>
      <c r="B9" s="33"/>
      <c r="C9" s="31"/>
      <c r="D9" s="31"/>
      <c r="E9" s="31"/>
      <c r="F9" s="31"/>
      <c r="G9" s="31"/>
      <c r="H9" s="33"/>
      <c r="I9" s="32"/>
      <c r="J9" s="31"/>
      <c r="K9" s="31"/>
      <c r="L9" s="31"/>
      <c r="M9" s="31"/>
      <c r="N9" s="31"/>
      <c r="O9" s="32"/>
      <c r="P9" s="37">
        <f t="shared" si="0"/>
        <v>0</v>
      </c>
      <c r="Q9" s="37">
        <f t="shared" si="1"/>
        <v>0</v>
      </c>
      <c r="R9" s="37">
        <f t="shared" si="2"/>
        <v>0</v>
      </c>
    </row>
    <row r="10" spans="1:19" ht="15.75" customHeight="1">
      <c r="A10" s="6" t="s">
        <v>18</v>
      </c>
      <c r="B10" s="33"/>
      <c r="C10" s="31"/>
      <c r="D10" s="31"/>
      <c r="E10" s="31"/>
      <c r="F10" s="31"/>
      <c r="G10" s="31"/>
      <c r="H10" s="33"/>
      <c r="I10" s="32"/>
      <c r="J10" s="31"/>
      <c r="K10" s="31"/>
      <c r="L10" s="31"/>
      <c r="M10" s="49">
        <v>1</v>
      </c>
      <c r="N10" s="31"/>
      <c r="O10" s="32"/>
      <c r="P10" s="37">
        <f t="shared" si="0"/>
        <v>0</v>
      </c>
      <c r="Q10" s="37">
        <v>154.13</v>
      </c>
      <c r="R10" s="37">
        <f t="shared" si="2"/>
        <v>154.13</v>
      </c>
    </row>
    <row r="11" spans="1:19" ht="15.75" customHeight="1">
      <c r="A11" s="6" t="s">
        <v>19</v>
      </c>
      <c r="B11" s="33"/>
      <c r="C11" s="31"/>
      <c r="D11" s="31"/>
      <c r="E11" s="31"/>
      <c r="F11" s="31"/>
      <c r="G11" s="31"/>
      <c r="H11" s="33"/>
      <c r="I11" s="32"/>
      <c r="J11" s="31"/>
      <c r="K11" s="31"/>
      <c r="L11" s="31"/>
      <c r="M11" s="31"/>
      <c r="N11" s="31"/>
      <c r="O11" s="32"/>
      <c r="P11" s="37">
        <f t="shared" si="0"/>
        <v>0</v>
      </c>
      <c r="Q11" s="37">
        <f t="shared" si="1"/>
        <v>0</v>
      </c>
      <c r="R11" s="37">
        <f t="shared" si="2"/>
        <v>0</v>
      </c>
    </row>
    <row r="12" spans="1:19" ht="15.75" customHeight="1">
      <c r="A12" s="6" t="s">
        <v>20</v>
      </c>
      <c r="B12" s="33"/>
      <c r="C12" s="31"/>
      <c r="D12" s="31"/>
      <c r="E12" s="31"/>
      <c r="F12" s="31"/>
      <c r="G12" s="31"/>
      <c r="H12" s="33"/>
      <c r="I12" s="32"/>
      <c r="J12" s="31"/>
      <c r="K12" s="31"/>
      <c r="L12" s="31"/>
      <c r="M12" s="31"/>
      <c r="N12" s="31"/>
      <c r="O12" s="32"/>
      <c r="P12" s="37">
        <f t="shared" si="0"/>
        <v>0</v>
      </c>
      <c r="Q12" s="37">
        <f t="shared" si="1"/>
        <v>0</v>
      </c>
      <c r="R12" s="37">
        <f t="shared" si="2"/>
        <v>0</v>
      </c>
    </row>
    <row r="13" spans="1:19" ht="15.75" customHeight="1">
      <c r="A13" s="6" t="s">
        <v>21</v>
      </c>
      <c r="B13" s="33"/>
      <c r="C13" s="31"/>
      <c r="D13" s="31"/>
      <c r="E13" s="31"/>
      <c r="F13" s="31"/>
      <c r="G13" s="31"/>
      <c r="H13" s="33"/>
      <c r="I13" s="32"/>
      <c r="J13" s="31"/>
      <c r="K13" s="31"/>
      <c r="L13" s="31"/>
      <c r="M13" s="31"/>
      <c r="N13" s="31"/>
      <c r="O13" s="32"/>
      <c r="P13" s="37">
        <f t="shared" si="0"/>
        <v>0</v>
      </c>
      <c r="Q13" s="37">
        <f t="shared" si="1"/>
        <v>0</v>
      </c>
      <c r="R13" s="37">
        <f t="shared" si="2"/>
        <v>0</v>
      </c>
    </row>
    <row r="14" spans="1:19" ht="15.75" customHeight="1">
      <c r="A14" s="6" t="s">
        <v>22</v>
      </c>
      <c r="B14" s="33"/>
      <c r="C14" s="31"/>
      <c r="D14" s="31"/>
      <c r="E14" s="31"/>
      <c r="F14" s="31"/>
      <c r="G14" s="31"/>
      <c r="H14" s="33"/>
      <c r="I14" s="32"/>
      <c r="J14" s="31"/>
      <c r="K14" s="31"/>
      <c r="L14" s="34"/>
      <c r="M14" s="31"/>
      <c r="N14" s="31"/>
      <c r="O14" s="32"/>
      <c r="P14" s="37">
        <f t="shared" si="0"/>
        <v>0</v>
      </c>
      <c r="Q14" s="37">
        <f t="shared" si="1"/>
        <v>0</v>
      </c>
      <c r="R14" s="37">
        <f t="shared" si="2"/>
        <v>0</v>
      </c>
    </row>
    <row r="15" spans="1:19" ht="15.75" customHeight="1">
      <c r="A15" s="6" t="s">
        <v>23</v>
      </c>
      <c r="B15" s="33"/>
      <c r="C15" s="31"/>
      <c r="D15" s="31"/>
      <c r="E15" s="31"/>
      <c r="F15" s="31"/>
      <c r="G15" s="31"/>
      <c r="H15" s="33"/>
      <c r="I15" s="32"/>
      <c r="J15" s="31"/>
      <c r="K15" s="31"/>
      <c r="L15" s="31"/>
      <c r="M15" s="31"/>
      <c r="N15" s="31"/>
      <c r="O15" s="32"/>
      <c r="P15" s="37">
        <f t="shared" si="0"/>
        <v>0</v>
      </c>
      <c r="Q15" s="37">
        <f t="shared" si="1"/>
        <v>0</v>
      </c>
      <c r="R15" s="37">
        <f t="shared" si="2"/>
        <v>0</v>
      </c>
    </row>
    <row r="16" spans="1:19" ht="15.75" customHeight="1">
      <c r="A16" s="6" t="s">
        <v>25</v>
      </c>
      <c r="B16" s="33"/>
      <c r="C16" s="31"/>
      <c r="D16" s="31"/>
      <c r="E16" s="31"/>
      <c r="F16" s="31"/>
      <c r="G16" s="31"/>
      <c r="H16" s="33"/>
      <c r="I16" s="32"/>
      <c r="J16" s="31"/>
      <c r="K16" s="31"/>
      <c r="L16" s="31"/>
      <c r="M16" s="31"/>
      <c r="N16" s="31"/>
      <c r="O16" s="32"/>
      <c r="P16" s="37">
        <f t="shared" si="0"/>
        <v>0</v>
      </c>
      <c r="Q16" s="37">
        <f t="shared" si="1"/>
        <v>0</v>
      </c>
      <c r="R16" s="37">
        <f t="shared" si="2"/>
        <v>0</v>
      </c>
    </row>
    <row r="17" spans="1:18" ht="15.75" customHeight="1">
      <c r="A17" s="6" t="s">
        <v>26</v>
      </c>
      <c r="B17" s="33"/>
      <c r="C17" s="31"/>
      <c r="D17" s="31"/>
      <c r="E17" s="31"/>
      <c r="F17" s="31"/>
      <c r="G17" s="31"/>
      <c r="H17" s="33"/>
      <c r="I17" s="32"/>
      <c r="J17" s="31"/>
      <c r="K17" s="31"/>
      <c r="L17" s="34"/>
      <c r="M17" s="31"/>
      <c r="N17" s="31"/>
      <c r="O17" s="32"/>
      <c r="P17" s="37">
        <f t="shared" si="0"/>
        <v>0</v>
      </c>
      <c r="Q17" s="37">
        <f t="shared" si="1"/>
        <v>0</v>
      </c>
      <c r="R17" s="37">
        <f t="shared" si="2"/>
        <v>0</v>
      </c>
    </row>
    <row r="18" spans="1:18" ht="15.75" customHeight="1">
      <c r="A18" s="6" t="s">
        <v>28</v>
      </c>
      <c r="B18" s="33"/>
      <c r="C18" s="31"/>
      <c r="D18" s="31"/>
      <c r="E18" s="31"/>
      <c r="F18" s="31"/>
      <c r="G18" s="31"/>
      <c r="H18" s="33"/>
      <c r="I18" s="32"/>
      <c r="J18" s="31"/>
      <c r="K18" s="31"/>
      <c r="L18" s="31"/>
      <c r="M18" s="31"/>
      <c r="N18" s="31"/>
      <c r="O18" s="32"/>
      <c r="P18" s="37">
        <f t="shared" si="0"/>
        <v>0</v>
      </c>
      <c r="Q18" s="37">
        <f t="shared" si="1"/>
        <v>0</v>
      </c>
      <c r="R18" s="37">
        <f t="shared" si="2"/>
        <v>0</v>
      </c>
    </row>
    <row r="19" spans="1:18" ht="15.75" customHeight="1">
      <c r="A19" s="6" t="s">
        <v>29</v>
      </c>
      <c r="B19" s="33"/>
      <c r="C19" s="31"/>
      <c r="D19" s="31"/>
      <c r="E19" s="34"/>
      <c r="F19" s="31"/>
      <c r="G19" s="31"/>
      <c r="H19" s="33"/>
      <c r="I19" s="32"/>
      <c r="J19" s="31"/>
      <c r="K19" s="31"/>
      <c r="L19" s="31"/>
      <c r="M19" s="31"/>
      <c r="N19" s="31"/>
      <c r="O19" s="32"/>
      <c r="P19" s="37">
        <f t="shared" si="0"/>
        <v>0</v>
      </c>
      <c r="Q19" s="37">
        <f t="shared" si="1"/>
        <v>0</v>
      </c>
      <c r="R19" s="37">
        <f t="shared" si="2"/>
        <v>0</v>
      </c>
    </row>
    <row r="20" spans="1:18" ht="15.75" customHeight="1">
      <c r="A20" s="6" t="s">
        <v>30</v>
      </c>
      <c r="B20" s="33"/>
      <c r="C20" s="31"/>
      <c r="D20" s="31"/>
      <c r="E20" s="34"/>
      <c r="F20" s="31"/>
      <c r="G20" s="31"/>
      <c r="H20" s="33"/>
      <c r="I20" s="32"/>
      <c r="J20" s="31"/>
      <c r="K20" s="31"/>
      <c r="L20" s="31"/>
      <c r="M20" s="31"/>
      <c r="N20" s="31"/>
      <c r="O20" s="32"/>
      <c r="P20" s="37">
        <f t="shared" si="0"/>
        <v>0</v>
      </c>
      <c r="Q20" s="37">
        <f t="shared" si="1"/>
        <v>0</v>
      </c>
      <c r="R20" s="37">
        <f t="shared" si="2"/>
        <v>0</v>
      </c>
    </row>
    <row r="21" spans="1:18" ht="15.75" customHeight="1">
      <c r="A21" s="6" t="s">
        <v>31</v>
      </c>
      <c r="B21" s="33"/>
      <c r="C21" s="31"/>
      <c r="D21" s="31"/>
      <c r="E21" s="31"/>
      <c r="F21" s="31"/>
      <c r="G21" s="31"/>
      <c r="H21" s="33"/>
      <c r="I21" s="32"/>
      <c r="J21" s="31"/>
      <c r="K21" s="31"/>
      <c r="L21" s="31"/>
      <c r="M21" s="31"/>
      <c r="N21" s="31"/>
      <c r="O21" s="32"/>
      <c r="P21" s="37">
        <f t="shared" si="0"/>
        <v>0</v>
      </c>
      <c r="Q21" s="37">
        <f t="shared" si="1"/>
        <v>0</v>
      </c>
      <c r="R21" s="37">
        <f t="shared" si="2"/>
        <v>0</v>
      </c>
    </row>
    <row r="22" spans="1:18" ht="15.75" customHeight="1">
      <c r="A22" s="6" t="s">
        <v>34</v>
      </c>
      <c r="B22" s="33"/>
      <c r="C22" s="31"/>
      <c r="D22" s="31"/>
      <c r="E22" s="31"/>
      <c r="F22" s="34"/>
      <c r="G22" s="31"/>
      <c r="H22" s="33"/>
      <c r="I22" s="32"/>
      <c r="J22" s="31"/>
      <c r="K22" s="31"/>
      <c r="L22" s="31"/>
      <c r="M22" s="31"/>
      <c r="N22" s="31"/>
      <c r="O22" s="32"/>
      <c r="P22" s="37">
        <f t="shared" si="0"/>
        <v>0</v>
      </c>
      <c r="Q22" s="37">
        <f t="shared" si="1"/>
        <v>0</v>
      </c>
      <c r="R22" s="37">
        <f t="shared" si="2"/>
        <v>0</v>
      </c>
    </row>
    <row r="23" spans="1:18" ht="15.75" customHeight="1">
      <c r="A23" s="6" t="s">
        <v>37</v>
      </c>
      <c r="B23" s="33"/>
      <c r="C23" s="31"/>
      <c r="D23" s="31"/>
      <c r="E23" s="31"/>
      <c r="F23" s="31"/>
      <c r="G23" s="31"/>
      <c r="H23" s="33"/>
      <c r="I23" s="32"/>
      <c r="J23" s="31"/>
      <c r="K23" s="31"/>
      <c r="L23" s="31"/>
      <c r="M23" s="31"/>
      <c r="N23" s="31"/>
      <c r="O23" s="32"/>
      <c r="P23" s="37">
        <f t="shared" si="0"/>
        <v>0</v>
      </c>
      <c r="Q23" s="37">
        <f t="shared" si="1"/>
        <v>0</v>
      </c>
      <c r="R23" s="37">
        <f t="shared" si="2"/>
        <v>0</v>
      </c>
    </row>
    <row r="24" spans="1:18" ht="15.75" customHeight="1">
      <c r="A24" s="6" t="s">
        <v>39</v>
      </c>
      <c r="B24" s="33"/>
      <c r="C24" s="31"/>
      <c r="D24" s="31"/>
      <c r="E24" s="31"/>
      <c r="F24" s="31"/>
      <c r="G24" s="31"/>
      <c r="H24" s="33"/>
      <c r="I24" s="32"/>
      <c r="J24" s="31"/>
      <c r="K24" s="31"/>
      <c r="L24" s="31"/>
      <c r="M24" s="31"/>
      <c r="N24" s="31"/>
      <c r="O24" s="32"/>
      <c r="P24" s="37">
        <f t="shared" si="0"/>
        <v>0</v>
      </c>
      <c r="Q24" s="37">
        <f t="shared" si="1"/>
        <v>0</v>
      </c>
      <c r="R24" s="37">
        <f t="shared" si="2"/>
        <v>0</v>
      </c>
    </row>
    <row r="25" spans="1:18" ht="15.75" customHeight="1">
      <c r="A25" s="6" t="s">
        <v>40</v>
      </c>
      <c r="B25" s="33"/>
      <c r="C25" s="31"/>
      <c r="D25" s="31"/>
      <c r="E25" s="31"/>
      <c r="F25" s="31"/>
      <c r="G25" s="31"/>
      <c r="H25" s="33"/>
      <c r="I25" s="32"/>
      <c r="J25" s="31"/>
      <c r="K25" s="31"/>
      <c r="L25" s="31"/>
      <c r="M25" s="31"/>
      <c r="N25" s="31"/>
      <c r="O25" s="32"/>
      <c r="P25" s="37">
        <f t="shared" si="0"/>
        <v>0</v>
      </c>
      <c r="Q25" s="37">
        <f t="shared" si="1"/>
        <v>0</v>
      </c>
      <c r="R25" s="37">
        <f t="shared" si="2"/>
        <v>0</v>
      </c>
    </row>
    <row r="26" spans="1:18" ht="15.75" customHeight="1">
      <c r="A26" s="6" t="s">
        <v>41</v>
      </c>
      <c r="B26" s="33"/>
      <c r="C26" s="31"/>
      <c r="D26" s="31"/>
      <c r="E26" s="31"/>
      <c r="F26" s="31"/>
      <c r="G26" s="31"/>
      <c r="H26" s="33"/>
      <c r="I26" s="32"/>
      <c r="J26" s="31"/>
      <c r="K26" s="31"/>
      <c r="L26" s="31"/>
      <c r="M26" s="31"/>
      <c r="N26" s="31"/>
      <c r="O26" s="32"/>
      <c r="P26" s="37">
        <f t="shared" si="0"/>
        <v>0</v>
      </c>
      <c r="Q26" s="37">
        <f t="shared" si="1"/>
        <v>0</v>
      </c>
      <c r="R26" s="37">
        <f t="shared" si="2"/>
        <v>0</v>
      </c>
    </row>
    <row r="27" spans="1:18" ht="15.75" customHeight="1">
      <c r="A27" s="6" t="s">
        <v>43</v>
      </c>
      <c r="B27" s="33"/>
      <c r="C27" s="31"/>
      <c r="D27" s="31"/>
      <c r="E27" s="31"/>
      <c r="F27" s="31"/>
      <c r="G27" s="31"/>
      <c r="H27" s="33"/>
      <c r="I27" s="32"/>
      <c r="J27" s="31"/>
      <c r="K27" s="31"/>
      <c r="L27" s="31"/>
      <c r="M27" s="31"/>
      <c r="N27" s="31"/>
      <c r="O27" s="32"/>
      <c r="P27" s="37">
        <f t="shared" si="0"/>
        <v>0</v>
      </c>
      <c r="Q27" s="37">
        <f t="shared" si="1"/>
        <v>0</v>
      </c>
      <c r="R27" s="37">
        <f t="shared" si="2"/>
        <v>0</v>
      </c>
    </row>
    <row r="28" spans="1:18" ht="15.75" customHeight="1">
      <c r="A28" s="6" t="s">
        <v>44</v>
      </c>
      <c r="B28" s="33"/>
      <c r="C28" s="31"/>
      <c r="D28" s="31"/>
      <c r="E28" s="31"/>
      <c r="F28" s="31"/>
      <c r="G28" s="31"/>
      <c r="H28" s="33"/>
      <c r="I28" s="32"/>
      <c r="J28" s="31"/>
      <c r="K28" s="31"/>
      <c r="L28" s="31"/>
      <c r="M28" s="31"/>
      <c r="N28" s="31"/>
      <c r="O28" s="32"/>
      <c r="P28" s="37">
        <f t="shared" si="0"/>
        <v>0</v>
      </c>
      <c r="Q28" s="37">
        <f t="shared" si="1"/>
        <v>0</v>
      </c>
      <c r="R28" s="37">
        <f t="shared" si="2"/>
        <v>0</v>
      </c>
    </row>
    <row r="29" spans="1:18" ht="15.75" customHeight="1">
      <c r="A29" s="6" t="s">
        <v>45</v>
      </c>
      <c r="B29" s="33"/>
      <c r="C29" s="31"/>
      <c r="D29" s="31"/>
      <c r="E29" s="31"/>
      <c r="F29" s="31"/>
      <c r="G29" s="31"/>
      <c r="H29" s="33"/>
      <c r="I29" s="32"/>
      <c r="J29" s="31"/>
      <c r="K29" s="31"/>
      <c r="L29" s="31"/>
      <c r="M29" s="31"/>
      <c r="N29" s="31"/>
      <c r="O29" s="32"/>
      <c r="P29" s="37">
        <f t="shared" si="0"/>
        <v>0</v>
      </c>
      <c r="Q29" s="37">
        <f t="shared" si="1"/>
        <v>0</v>
      </c>
      <c r="R29" s="37">
        <f t="shared" si="2"/>
        <v>0</v>
      </c>
    </row>
    <row r="30" spans="1:18" ht="15.75" customHeight="1">
      <c r="A30" s="6" t="s">
        <v>97</v>
      </c>
      <c r="B30" s="33"/>
      <c r="C30" s="31"/>
      <c r="D30" s="31"/>
      <c r="E30" s="31"/>
      <c r="F30" s="31"/>
      <c r="G30" s="31"/>
      <c r="H30" s="33"/>
      <c r="I30" s="32"/>
      <c r="J30" s="31"/>
      <c r="K30" s="31"/>
      <c r="L30" s="31"/>
      <c r="M30" s="31"/>
      <c r="N30" s="31"/>
      <c r="O30" s="32"/>
      <c r="P30" s="37">
        <f t="shared" si="0"/>
        <v>0</v>
      </c>
      <c r="Q30" s="37">
        <f t="shared" si="1"/>
        <v>0</v>
      </c>
      <c r="R30" s="37">
        <f t="shared" si="2"/>
        <v>0</v>
      </c>
    </row>
    <row r="31" spans="1:18" ht="15.75" customHeight="1">
      <c r="A31" s="6" t="s">
        <v>42</v>
      </c>
      <c r="B31" s="33"/>
      <c r="C31" s="31"/>
      <c r="D31" s="31"/>
      <c r="E31" s="31"/>
      <c r="F31" s="31"/>
      <c r="G31" s="31"/>
      <c r="H31" s="33"/>
      <c r="I31" s="32"/>
      <c r="J31" s="31"/>
      <c r="K31" s="31"/>
      <c r="L31" s="31"/>
      <c r="M31" s="31"/>
      <c r="N31" s="31"/>
      <c r="O31" s="32"/>
      <c r="P31" s="37">
        <f t="shared" si="0"/>
        <v>0</v>
      </c>
      <c r="Q31" s="37">
        <f t="shared" si="1"/>
        <v>0</v>
      </c>
      <c r="R31" s="37">
        <f t="shared" si="2"/>
        <v>0</v>
      </c>
    </row>
    <row r="32" spans="1:18" ht="15.75" customHeight="1">
      <c r="A32" s="6" t="s">
        <v>48</v>
      </c>
      <c r="B32" s="33"/>
      <c r="C32" s="31"/>
      <c r="D32" s="31"/>
      <c r="E32" s="31"/>
      <c r="F32" s="31"/>
      <c r="G32" s="31"/>
      <c r="H32" s="33"/>
      <c r="I32" s="32"/>
      <c r="J32" s="31"/>
      <c r="K32" s="31"/>
      <c r="L32" s="31"/>
      <c r="M32" s="31"/>
      <c r="N32" s="31"/>
      <c r="O32" s="32"/>
      <c r="P32" s="37">
        <f t="shared" si="0"/>
        <v>0</v>
      </c>
      <c r="Q32" s="37">
        <f t="shared" si="1"/>
        <v>0</v>
      </c>
      <c r="R32" s="37">
        <f t="shared" si="2"/>
        <v>0</v>
      </c>
    </row>
    <row r="33" spans="1:19" ht="15.75" customHeight="1">
      <c r="A33" s="6" t="s">
        <v>51</v>
      </c>
      <c r="B33" s="33"/>
      <c r="C33" s="31"/>
      <c r="D33" s="31"/>
      <c r="E33" s="31"/>
      <c r="F33" s="31"/>
      <c r="G33" s="31"/>
      <c r="H33" s="33"/>
      <c r="I33" s="32"/>
      <c r="J33" s="31"/>
      <c r="K33" s="31"/>
      <c r="L33" s="31"/>
      <c r="M33" s="31"/>
      <c r="N33" s="31"/>
      <c r="O33" s="32"/>
      <c r="P33" s="37">
        <f t="shared" si="0"/>
        <v>0</v>
      </c>
      <c r="Q33" s="37">
        <f t="shared" si="1"/>
        <v>0</v>
      </c>
      <c r="R33" s="37">
        <f t="shared" si="2"/>
        <v>0</v>
      </c>
    </row>
    <row r="34" spans="1:19" ht="15.75" customHeight="1">
      <c r="A34" s="6" t="s">
        <v>53</v>
      </c>
      <c r="B34" s="33"/>
      <c r="C34" s="31"/>
      <c r="D34" s="34"/>
      <c r="E34" s="31"/>
      <c r="F34" s="31"/>
      <c r="G34" s="31"/>
      <c r="H34" s="33"/>
      <c r="I34" s="32"/>
      <c r="J34" s="31"/>
      <c r="K34" s="31"/>
      <c r="L34" s="31"/>
      <c r="M34" s="31"/>
      <c r="N34" s="31"/>
      <c r="O34" s="32"/>
      <c r="P34" s="37">
        <f t="shared" si="0"/>
        <v>0</v>
      </c>
      <c r="Q34" s="37">
        <f t="shared" si="1"/>
        <v>0</v>
      </c>
      <c r="R34" s="37">
        <f t="shared" si="2"/>
        <v>0</v>
      </c>
    </row>
    <row r="35" spans="1:19" ht="15.75" customHeight="1">
      <c r="A35" s="6" t="s">
        <v>54</v>
      </c>
      <c r="B35" s="33"/>
      <c r="C35" s="31"/>
      <c r="D35" s="31"/>
      <c r="E35" s="31"/>
      <c r="F35" s="31"/>
      <c r="G35" s="31"/>
      <c r="H35" s="33"/>
      <c r="I35" s="32"/>
      <c r="J35" s="31"/>
      <c r="K35" s="31"/>
      <c r="L35" s="31"/>
      <c r="M35" s="31"/>
      <c r="N35" s="31"/>
      <c r="O35" s="32"/>
      <c r="P35" s="37">
        <f t="shared" si="0"/>
        <v>0</v>
      </c>
      <c r="Q35" s="37">
        <f t="shared" si="1"/>
        <v>0</v>
      </c>
      <c r="R35" s="37">
        <f t="shared" si="2"/>
        <v>0</v>
      </c>
    </row>
    <row r="36" spans="1:19" ht="15.75" customHeight="1">
      <c r="A36" s="6" t="s">
        <v>57</v>
      </c>
      <c r="B36" s="33"/>
      <c r="C36" s="31"/>
      <c r="D36" s="31"/>
      <c r="E36" s="31"/>
      <c r="F36" s="31"/>
      <c r="G36" s="31"/>
      <c r="H36" s="33"/>
      <c r="I36" s="32"/>
      <c r="J36" s="31"/>
      <c r="K36" s="31"/>
      <c r="L36" s="31"/>
      <c r="M36" s="31"/>
      <c r="N36" s="31"/>
      <c r="O36" s="32"/>
      <c r="P36" s="37">
        <f t="shared" si="0"/>
        <v>0</v>
      </c>
      <c r="Q36" s="37">
        <f t="shared" si="1"/>
        <v>0</v>
      </c>
      <c r="R36" s="37">
        <f t="shared" si="2"/>
        <v>0</v>
      </c>
    </row>
    <row r="37" spans="1:19" ht="15.75" customHeight="1">
      <c r="A37" s="6" t="s">
        <v>47</v>
      </c>
      <c r="B37" s="33"/>
      <c r="C37" s="31"/>
      <c r="D37" s="31"/>
      <c r="E37" s="31"/>
      <c r="F37" s="31"/>
      <c r="G37" s="31"/>
      <c r="H37" s="33"/>
      <c r="I37" s="32"/>
      <c r="J37" s="31"/>
      <c r="K37" s="31"/>
      <c r="L37" s="31"/>
      <c r="M37" s="31"/>
      <c r="N37" s="31"/>
      <c r="O37" s="32"/>
      <c r="P37" s="37">
        <f t="shared" si="0"/>
        <v>0</v>
      </c>
      <c r="Q37" s="37">
        <f t="shared" si="1"/>
        <v>0</v>
      </c>
      <c r="R37" s="37">
        <f t="shared" si="2"/>
        <v>0</v>
      </c>
    </row>
    <row r="38" spans="1:19" ht="15.75" customHeight="1">
      <c r="A38" s="6" t="s">
        <v>60</v>
      </c>
      <c r="B38" s="33"/>
      <c r="C38" s="31"/>
      <c r="D38" s="31"/>
      <c r="E38" s="31"/>
      <c r="F38" s="31"/>
      <c r="G38" s="31"/>
      <c r="H38" s="33"/>
      <c r="I38" s="32"/>
      <c r="J38" s="31"/>
      <c r="K38" s="31"/>
      <c r="L38" s="31"/>
      <c r="M38" s="31"/>
      <c r="N38" s="31"/>
      <c r="O38" s="32"/>
      <c r="P38" s="37">
        <f t="shared" si="0"/>
        <v>0</v>
      </c>
      <c r="Q38" s="37">
        <f t="shared" si="1"/>
        <v>0</v>
      </c>
      <c r="R38" s="37">
        <f t="shared" si="2"/>
        <v>0</v>
      </c>
    </row>
    <row r="39" spans="1:19" ht="15.75" customHeight="1">
      <c r="A39" s="6" t="s">
        <v>61</v>
      </c>
      <c r="B39" s="33"/>
      <c r="C39" s="31"/>
      <c r="D39" s="31"/>
      <c r="E39" s="31"/>
      <c r="F39" s="31"/>
      <c r="G39" s="31"/>
      <c r="H39" s="33"/>
      <c r="I39" s="32"/>
      <c r="J39" s="31"/>
      <c r="K39" s="31"/>
      <c r="L39" s="31"/>
      <c r="M39" s="31"/>
      <c r="N39" s="31"/>
      <c r="O39" s="32"/>
      <c r="P39" s="37">
        <f t="shared" si="0"/>
        <v>0</v>
      </c>
      <c r="Q39" s="37">
        <f t="shared" si="1"/>
        <v>0</v>
      </c>
      <c r="R39" s="37">
        <f t="shared" si="2"/>
        <v>0</v>
      </c>
    </row>
    <row r="40" spans="1:19" ht="15.75" customHeight="1">
      <c r="A40" s="6" t="s">
        <v>55</v>
      </c>
      <c r="B40" s="39"/>
      <c r="C40" s="31"/>
      <c r="D40" s="34"/>
      <c r="E40" s="31"/>
      <c r="F40" s="31"/>
      <c r="G40" s="31"/>
      <c r="H40" s="33"/>
      <c r="I40" s="32"/>
      <c r="J40" s="31"/>
      <c r="K40" s="40"/>
      <c r="L40" s="31"/>
      <c r="M40" s="31"/>
      <c r="N40" s="31"/>
      <c r="O40" s="32"/>
      <c r="P40" s="37">
        <f t="shared" si="0"/>
        <v>0</v>
      </c>
      <c r="Q40" s="37">
        <f t="shared" si="1"/>
        <v>0</v>
      </c>
      <c r="R40" s="37">
        <f t="shared" si="2"/>
        <v>0</v>
      </c>
      <c r="S40" s="38"/>
    </row>
    <row r="41" spans="1:19" ht="15.75" customHeight="1">
      <c r="A41" s="6" t="s">
        <v>50</v>
      </c>
      <c r="B41" s="33"/>
      <c r="C41" s="31"/>
      <c r="D41" s="31"/>
      <c r="E41" s="31"/>
      <c r="F41" s="31"/>
      <c r="G41" s="31"/>
      <c r="H41" s="33"/>
      <c r="I41" s="32"/>
      <c r="J41" s="31"/>
      <c r="K41" s="31"/>
      <c r="L41" s="31"/>
      <c r="M41" s="31"/>
      <c r="N41" s="31"/>
      <c r="O41" s="32"/>
      <c r="P41" s="37">
        <f t="shared" si="0"/>
        <v>0</v>
      </c>
      <c r="Q41" s="37">
        <f t="shared" si="1"/>
        <v>0</v>
      </c>
      <c r="R41" s="37">
        <f t="shared" si="2"/>
        <v>0</v>
      </c>
      <c r="S41" s="38"/>
    </row>
    <row r="42" spans="1:19" ht="15.75" customHeight="1">
      <c r="A42" s="6" t="s">
        <v>62</v>
      </c>
      <c r="B42" s="33"/>
      <c r="C42" s="31"/>
      <c r="D42" s="31"/>
      <c r="E42" s="31"/>
      <c r="F42" s="31"/>
      <c r="G42" s="31"/>
      <c r="H42" s="33"/>
      <c r="I42" s="32"/>
      <c r="J42" s="31"/>
      <c r="K42" s="34"/>
      <c r="L42" s="34"/>
      <c r="M42" s="34"/>
      <c r="N42" s="34"/>
      <c r="O42" s="32"/>
      <c r="P42" s="37">
        <f t="shared" si="0"/>
        <v>0</v>
      </c>
      <c r="Q42" s="37">
        <f t="shared" si="1"/>
        <v>0</v>
      </c>
      <c r="R42" s="37">
        <f t="shared" si="2"/>
        <v>0</v>
      </c>
    </row>
    <row r="43" spans="1:19" ht="15.75" customHeight="1">
      <c r="A43" s="6" t="s">
        <v>63</v>
      </c>
      <c r="B43" s="33"/>
      <c r="C43" s="31"/>
      <c r="D43" s="31"/>
      <c r="E43" s="31"/>
      <c r="F43" s="31"/>
      <c r="G43" s="31"/>
      <c r="H43" s="33"/>
      <c r="I43" s="32"/>
      <c r="J43" s="31"/>
      <c r="K43" s="31"/>
      <c r="L43" s="31"/>
      <c r="M43" s="31"/>
      <c r="N43" s="31"/>
      <c r="O43" s="32"/>
      <c r="P43" s="37">
        <f t="shared" si="0"/>
        <v>0</v>
      </c>
      <c r="Q43" s="37">
        <f t="shared" si="1"/>
        <v>0</v>
      </c>
      <c r="R43" s="37">
        <f t="shared" si="2"/>
        <v>0</v>
      </c>
    </row>
    <row r="44" spans="1:19" ht="15.75" customHeight="1">
      <c r="A44" s="6" t="s">
        <v>95</v>
      </c>
      <c r="B44" s="33"/>
      <c r="C44" s="31"/>
      <c r="D44" s="34"/>
      <c r="E44" s="34"/>
      <c r="F44" s="31"/>
      <c r="G44" s="31"/>
      <c r="H44" s="33"/>
      <c r="I44" s="32"/>
      <c r="J44" s="31"/>
      <c r="K44" s="31"/>
      <c r="L44" s="31"/>
      <c r="M44" s="31"/>
      <c r="N44" s="31"/>
      <c r="O44" s="32"/>
      <c r="P44" s="37">
        <f t="shared" si="0"/>
        <v>0</v>
      </c>
      <c r="Q44" s="37">
        <f t="shared" si="1"/>
        <v>0</v>
      </c>
      <c r="R44" s="37">
        <f t="shared" si="2"/>
        <v>0</v>
      </c>
    </row>
    <row r="45" spans="1:19" ht="15.75" customHeight="1">
      <c r="A45" s="6" t="s">
        <v>64</v>
      </c>
      <c r="B45" s="33"/>
      <c r="C45" s="31"/>
      <c r="D45" s="31"/>
      <c r="E45" s="31"/>
      <c r="F45" s="31"/>
      <c r="G45" s="31"/>
      <c r="H45" s="33"/>
      <c r="I45" s="32"/>
      <c r="J45" s="31"/>
      <c r="K45" s="31"/>
      <c r="L45" s="31"/>
      <c r="M45" s="31"/>
      <c r="N45" s="31"/>
      <c r="O45" s="32"/>
      <c r="P45" s="37">
        <f t="shared" si="0"/>
        <v>0</v>
      </c>
      <c r="Q45" s="37">
        <f t="shared" si="1"/>
        <v>0</v>
      </c>
      <c r="R45" s="37">
        <f t="shared" si="2"/>
        <v>0</v>
      </c>
    </row>
    <row r="46" spans="1:19" ht="15.75" customHeight="1">
      <c r="A46" s="6" t="s">
        <v>65</v>
      </c>
      <c r="B46" s="33"/>
      <c r="C46" s="31"/>
      <c r="D46" s="31"/>
      <c r="E46" s="31"/>
      <c r="F46" s="31"/>
      <c r="G46" s="31"/>
      <c r="H46" s="33"/>
      <c r="I46" s="32"/>
      <c r="J46" s="31"/>
      <c r="K46" s="31"/>
      <c r="L46" s="31"/>
      <c r="M46" s="31"/>
      <c r="N46" s="31"/>
      <c r="O46" s="32"/>
      <c r="P46" s="37">
        <f t="shared" si="0"/>
        <v>0</v>
      </c>
      <c r="Q46" s="37">
        <f t="shared" si="1"/>
        <v>0</v>
      </c>
      <c r="R46" s="37">
        <f t="shared" si="2"/>
        <v>0</v>
      </c>
    </row>
    <row r="47" spans="1:19" ht="15.75" customHeight="1">
      <c r="A47" s="6" t="s">
        <v>66</v>
      </c>
      <c r="B47" s="33"/>
      <c r="C47" s="31"/>
      <c r="D47" s="31"/>
      <c r="E47" s="31"/>
      <c r="F47" s="31"/>
      <c r="G47" s="31"/>
      <c r="H47" s="22"/>
      <c r="I47" s="32"/>
      <c r="J47" s="31"/>
      <c r="K47" s="34"/>
      <c r="L47" s="31"/>
      <c r="M47" s="31"/>
      <c r="N47" s="31"/>
      <c r="O47" s="32"/>
      <c r="P47" s="37">
        <f t="shared" si="0"/>
        <v>0</v>
      </c>
      <c r="Q47" s="37">
        <f t="shared" si="1"/>
        <v>0</v>
      </c>
      <c r="R47" s="37">
        <f t="shared" si="2"/>
        <v>0</v>
      </c>
      <c r="S47" s="38"/>
    </row>
    <row r="48" spans="1:19" ht="15.75" customHeight="1">
      <c r="A48" s="6" t="s">
        <v>67</v>
      </c>
      <c r="B48" s="33"/>
      <c r="C48" s="31"/>
      <c r="D48" s="31"/>
      <c r="E48" s="31"/>
      <c r="F48" s="31"/>
      <c r="G48" s="31"/>
      <c r="H48" s="33"/>
      <c r="I48" s="32"/>
      <c r="J48" s="31"/>
      <c r="K48" s="31"/>
      <c r="L48" s="31"/>
      <c r="M48" s="31"/>
      <c r="N48" s="34"/>
      <c r="O48" s="32"/>
      <c r="P48" s="37">
        <f t="shared" si="0"/>
        <v>0</v>
      </c>
      <c r="Q48" s="37">
        <f t="shared" si="1"/>
        <v>0</v>
      </c>
      <c r="R48" s="37">
        <f t="shared" si="2"/>
        <v>0</v>
      </c>
    </row>
    <row r="49" spans="1:18" ht="15.75" customHeight="1">
      <c r="A49" s="6" t="s">
        <v>68</v>
      </c>
      <c r="B49" s="33"/>
      <c r="C49" s="31"/>
      <c r="D49" s="31"/>
      <c r="E49" s="31"/>
      <c r="F49" s="31"/>
      <c r="G49" s="31"/>
      <c r="H49" s="33"/>
      <c r="I49" s="32"/>
      <c r="J49" s="31"/>
      <c r="K49" s="31"/>
      <c r="L49" s="31"/>
      <c r="M49" s="31"/>
      <c r="N49" s="31"/>
      <c r="O49" s="32"/>
      <c r="P49" s="37">
        <f t="shared" si="0"/>
        <v>0</v>
      </c>
      <c r="Q49" s="37">
        <f t="shared" si="1"/>
        <v>0</v>
      </c>
      <c r="R49" s="37">
        <f t="shared" si="2"/>
        <v>0</v>
      </c>
    </row>
    <row r="50" spans="1:18" ht="15.75" customHeight="1">
      <c r="A50" s="6" t="s">
        <v>69</v>
      </c>
      <c r="B50" s="33"/>
      <c r="C50" s="31"/>
      <c r="D50" s="31"/>
      <c r="E50" s="31"/>
      <c r="F50" s="31"/>
      <c r="G50" s="31"/>
      <c r="H50" s="33"/>
      <c r="I50" s="32"/>
      <c r="J50" s="31"/>
      <c r="K50" s="31"/>
      <c r="L50" s="31"/>
      <c r="M50" s="31"/>
      <c r="N50" s="49">
        <v>1</v>
      </c>
      <c r="O50" s="32"/>
      <c r="P50" s="37">
        <f t="shared" si="0"/>
        <v>0</v>
      </c>
      <c r="Q50" s="37">
        <v>154.13</v>
      </c>
      <c r="R50" s="37">
        <f t="shared" si="2"/>
        <v>154.13</v>
      </c>
    </row>
    <row r="51" spans="1:18" ht="15.75" customHeight="1">
      <c r="A51" s="6" t="s">
        <v>71</v>
      </c>
      <c r="B51" s="33"/>
      <c r="C51" s="31"/>
      <c r="D51" s="31"/>
      <c r="E51" s="31"/>
      <c r="F51" s="34"/>
      <c r="G51" s="31"/>
      <c r="H51" s="33"/>
      <c r="I51" s="32"/>
      <c r="J51" s="31"/>
      <c r="K51" s="31"/>
      <c r="L51" s="31"/>
      <c r="M51" s="31"/>
      <c r="N51" s="31"/>
      <c r="O51" s="32"/>
      <c r="P51" s="37">
        <f t="shared" si="0"/>
        <v>0</v>
      </c>
      <c r="Q51" s="37">
        <f t="shared" si="1"/>
        <v>0</v>
      </c>
      <c r="R51" s="37">
        <f t="shared" si="2"/>
        <v>0</v>
      </c>
    </row>
    <row r="52" spans="1:18" ht="15.75" customHeight="1">
      <c r="A52" s="6" t="s">
        <v>73</v>
      </c>
      <c r="B52" s="33"/>
      <c r="C52" s="31"/>
      <c r="D52" s="31"/>
      <c r="E52" s="31"/>
      <c r="F52" s="31"/>
      <c r="G52" s="31"/>
      <c r="H52" s="33"/>
      <c r="I52" s="32"/>
      <c r="J52" s="31"/>
      <c r="K52" s="31"/>
      <c r="L52" s="31"/>
      <c r="M52" s="31"/>
      <c r="N52" s="31"/>
      <c r="O52" s="32"/>
      <c r="P52" s="37">
        <f t="shared" si="0"/>
        <v>0</v>
      </c>
      <c r="Q52" s="37">
        <f t="shared" si="1"/>
        <v>0</v>
      </c>
      <c r="R52" s="37">
        <f t="shared" si="2"/>
        <v>0</v>
      </c>
    </row>
    <row r="53" spans="1:18" ht="15.75" customHeight="1">
      <c r="A53" s="6" t="s">
        <v>74</v>
      </c>
      <c r="B53" s="33"/>
      <c r="C53" s="31"/>
      <c r="D53" s="31"/>
      <c r="E53" s="31"/>
      <c r="F53" s="31"/>
      <c r="G53" s="31"/>
      <c r="H53" s="33"/>
      <c r="I53" s="32"/>
      <c r="J53" s="31"/>
      <c r="K53" s="31"/>
      <c r="L53" s="31"/>
      <c r="M53" s="31"/>
      <c r="N53" s="31"/>
      <c r="O53" s="32"/>
      <c r="P53" s="37">
        <f t="shared" si="0"/>
        <v>0</v>
      </c>
      <c r="Q53" s="37">
        <f t="shared" si="1"/>
        <v>0</v>
      </c>
      <c r="R53" s="37">
        <f t="shared" si="2"/>
        <v>0</v>
      </c>
    </row>
    <row r="54" spans="1:18" ht="15.75" customHeight="1">
      <c r="A54" s="6" t="s">
        <v>94</v>
      </c>
      <c r="B54" s="33"/>
      <c r="C54" s="34"/>
      <c r="D54" s="31"/>
      <c r="E54" s="31"/>
      <c r="F54" s="31"/>
      <c r="G54" s="31"/>
      <c r="H54" s="33"/>
      <c r="I54" s="32"/>
      <c r="J54" s="31"/>
      <c r="K54" s="31"/>
      <c r="L54" s="31"/>
      <c r="M54" s="31"/>
      <c r="N54" s="31"/>
      <c r="O54" s="32"/>
      <c r="P54" s="37">
        <f t="shared" si="0"/>
        <v>0</v>
      </c>
      <c r="Q54" s="37">
        <f t="shared" si="1"/>
        <v>0</v>
      </c>
      <c r="R54" s="37">
        <f t="shared" si="2"/>
        <v>0</v>
      </c>
    </row>
    <row r="55" spans="1:18" ht="15.75" customHeight="1">
      <c r="A55" s="6" t="s">
        <v>59</v>
      </c>
      <c r="B55" s="33"/>
      <c r="C55" s="31"/>
      <c r="D55" s="31"/>
      <c r="E55" s="31"/>
      <c r="F55" s="31"/>
      <c r="G55" s="31"/>
      <c r="H55" s="33"/>
      <c r="I55" s="32"/>
      <c r="J55" s="31"/>
      <c r="K55" s="31"/>
      <c r="L55" s="31"/>
      <c r="M55" s="31"/>
      <c r="N55" s="31"/>
      <c r="O55" s="32"/>
      <c r="P55" s="37">
        <f t="shared" si="0"/>
        <v>0</v>
      </c>
      <c r="Q55" s="37">
        <f t="shared" si="1"/>
        <v>0</v>
      </c>
      <c r="R55" s="37">
        <f t="shared" si="2"/>
        <v>0</v>
      </c>
    </row>
    <row r="56" spans="1:18" ht="15.75" customHeight="1">
      <c r="A56" s="6" t="s">
        <v>77</v>
      </c>
      <c r="B56" s="33"/>
      <c r="C56" s="31"/>
      <c r="D56" s="31"/>
      <c r="E56" s="31"/>
      <c r="F56" s="31"/>
      <c r="G56" s="31"/>
      <c r="H56" s="33"/>
      <c r="I56" s="32"/>
      <c r="J56" s="31"/>
      <c r="K56" s="31"/>
      <c r="L56" s="31"/>
      <c r="M56" s="31"/>
      <c r="N56" s="31"/>
      <c r="O56" s="32"/>
      <c r="P56" s="37">
        <f t="shared" si="0"/>
        <v>0</v>
      </c>
      <c r="Q56" s="37">
        <f t="shared" si="1"/>
        <v>0</v>
      </c>
      <c r="R56" s="37">
        <f t="shared" si="2"/>
        <v>0</v>
      </c>
    </row>
    <row r="57" spans="1:18" ht="15.75" customHeight="1">
      <c r="A57" s="6" t="s">
        <v>79</v>
      </c>
      <c r="B57" s="33"/>
      <c r="C57" s="31"/>
      <c r="D57" s="31"/>
      <c r="E57" s="31"/>
      <c r="F57" s="31"/>
      <c r="G57" s="31"/>
      <c r="H57" s="33"/>
      <c r="I57" s="32"/>
      <c r="J57" s="31"/>
      <c r="K57" s="31"/>
      <c r="L57" s="31"/>
      <c r="M57" s="31"/>
      <c r="N57" s="31"/>
      <c r="O57" s="32"/>
      <c r="P57" s="37">
        <f t="shared" si="0"/>
        <v>0</v>
      </c>
      <c r="Q57" s="37">
        <f t="shared" si="1"/>
        <v>0</v>
      </c>
      <c r="R57" s="37">
        <f t="shared" si="2"/>
        <v>0</v>
      </c>
    </row>
    <row r="58" spans="1:18" ht="15.75" customHeight="1">
      <c r="A58" s="6" t="s">
        <v>80</v>
      </c>
      <c r="B58" s="33"/>
      <c r="C58" s="31"/>
      <c r="D58" s="31"/>
      <c r="E58" s="31"/>
      <c r="F58" s="31"/>
      <c r="G58" s="31"/>
      <c r="H58" s="33"/>
      <c r="I58" s="32"/>
      <c r="J58" s="31"/>
      <c r="K58" s="31"/>
      <c r="L58" s="31"/>
      <c r="M58" s="31"/>
      <c r="N58" s="31"/>
      <c r="O58" s="32"/>
      <c r="P58" s="37">
        <f t="shared" si="0"/>
        <v>0</v>
      </c>
      <c r="Q58" s="37">
        <f t="shared" si="1"/>
        <v>0</v>
      </c>
      <c r="R58" s="37">
        <f t="shared" si="2"/>
        <v>0</v>
      </c>
    </row>
    <row r="59" spans="1:18" ht="15.75" customHeight="1">
      <c r="A59" s="6" t="s">
        <v>81</v>
      </c>
      <c r="B59" s="33"/>
      <c r="C59" s="31"/>
      <c r="D59" s="31"/>
      <c r="E59" s="31"/>
      <c r="F59" s="31"/>
      <c r="G59" s="31"/>
      <c r="H59" s="33"/>
      <c r="I59" s="32"/>
      <c r="J59" s="31"/>
      <c r="K59" s="31"/>
      <c r="L59" s="31"/>
      <c r="M59" s="31"/>
      <c r="N59" s="31"/>
      <c r="O59" s="32"/>
      <c r="P59" s="37">
        <f t="shared" si="0"/>
        <v>0</v>
      </c>
      <c r="Q59" s="37">
        <f t="shared" si="1"/>
        <v>0</v>
      </c>
      <c r="R59" s="37">
        <f t="shared" si="2"/>
        <v>0</v>
      </c>
    </row>
    <row r="60" spans="1:18" ht="15.75" customHeight="1">
      <c r="A60" s="6" t="s">
        <v>82</v>
      </c>
      <c r="B60" s="33"/>
      <c r="C60" s="31"/>
      <c r="D60" s="31"/>
      <c r="E60" s="31"/>
      <c r="F60" s="31"/>
      <c r="G60" s="31"/>
      <c r="H60" s="33"/>
      <c r="I60" s="32"/>
      <c r="J60" s="31"/>
      <c r="K60" s="31"/>
      <c r="L60" s="31"/>
      <c r="M60" s="31"/>
      <c r="N60" s="31"/>
      <c r="O60" s="32"/>
      <c r="P60" s="37">
        <f t="shared" si="0"/>
        <v>0</v>
      </c>
      <c r="Q60" s="37">
        <f t="shared" si="1"/>
        <v>0</v>
      </c>
      <c r="R60" s="37">
        <f t="shared" si="2"/>
        <v>0</v>
      </c>
    </row>
    <row r="61" spans="1:18" ht="15.75" customHeight="1">
      <c r="A61" s="6" t="s">
        <v>83</v>
      </c>
      <c r="B61" s="33"/>
      <c r="C61" s="31"/>
      <c r="D61" s="34"/>
      <c r="E61" s="31"/>
      <c r="F61" s="34"/>
      <c r="G61" s="31"/>
      <c r="H61" s="33"/>
      <c r="I61" s="32"/>
      <c r="J61" s="31"/>
      <c r="K61" s="31"/>
      <c r="L61" s="31"/>
      <c r="M61" s="31"/>
      <c r="N61" s="31"/>
      <c r="O61" s="32"/>
      <c r="P61" s="37">
        <f t="shared" si="0"/>
        <v>0</v>
      </c>
      <c r="Q61" s="37">
        <f t="shared" si="1"/>
        <v>0</v>
      </c>
      <c r="R61" s="37">
        <f t="shared" si="2"/>
        <v>0</v>
      </c>
    </row>
    <row r="62" spans="1:18" ht="15.75" customHeight="1">
      <c r="A62" s="6" t="s">
        <v>70</v>
      </c>
      <c r="B62" s="33"/>
      <c r="C62" s="31"/>
      <c r="D62" s="31"/>
      <c r="E62" s="31"/>
      <c r="F62" s="31"/>
      <c r="G62" s="31"/>
      <c r="H62" s="33"/>
      <c r="I62" s="32"/>
      <c r="J62" s="31"/>
      <c r="K62" s="31"/>
      <c r="L62" s="31"/>
      <c r="M62" s="31"/>
      <c r="N62" s="31"/>
      <c r="O62" s="32"/>
      <c r="P62" s="37">
        <f t="shared" si="0"/>
        <v>0</v>
      </c>
      <c r="Q62" s="37">
        <f t="shared" si="1"/>
        <v>0</v>
      </c>
      <c r="R62" s="37">
        <f t="shared" si="2"/>
        <v>0</v>
      </c>
    </row>
    <row r="63" spans="1:18" ht="15.75" customHeight="1">
      <c r="A63" s="6" t="s">
        <v>96</v>
      </c>
      <c r="B63" s="33"/>
      <c r="C63" s="31"/>
      <c r="D63" s="31"/>
      <c r="E63" s="31"/>
      <c r="F63" s="31"/>
      <c r="G63" s="31"/>
      <c r="H63" s="33"/>
      <c r="I63" s="32"/>
      <c r="J63" s="31"/>
      <c r="K63" s="31"/>
      <c r="L63" s="31"/>
      <c r="M63" s="31"/>
      <c r="N63" s="31"/>
      <c r="O63" s="41"/>
      <c r="P63" s="37">
        <f t="shared" si="0"/>
        <v>0</v>
      </c>
      <c r="Q63" s="37">
        <f t="shared" si="1"/>
        <v>0</v>
      </c>
      <c r="R63" s="37">
        <f t="shared" si="2"/>
        <v>0</v>
      </c>
    </row>
    <row r="64" spans="1:18" ht="15.75" customHeight="1">
      <c r="A64" s="6" t="s">
        <v>85</v>
      </c>
      <c r="B64" s="33"/>
      <c r="C64" s="31"/>
      <c r="D64" s="31"/>
      <c r="E64" s="31"/>
      <c r="F64" s="31"/>
      <c r="G64" s="31"/>
      <c r="H64" s="33"/>
      <c r="I64" s="32"/>
      <c r="J64" s="31"/>
      <c r="K64" s="31"/>
      <c r="L64" s="31"/>
      <c r="M64" s="31"/>
      <c r="N64" s="31"/>
      <c r="O64" s="32"/>
      <c r="P64" s="37">
        <f t="shared" si="0"/>
        <v>0</v>
      </c>
      <c r="Q64" s="37">
        <f t="shared" si="1"/>
        <v>0</v>
      </c>
      <c r="R64" s="37">
        <f t="shared" si="2"/>
        <v>0</v>
      </c>
    </row>
    <row r="65" spans="1:18" ht="15.75" customHeight="1">
      <c r="A65" s="6" t="s">
        <v>89</v>
      </c>
      <c r="B65" s="33"/>
      <c r="C65" s="31"/>
      <c r="D65" s="31"/>
      <c r="E65" s="31"/>
      <c r="F65" s="31"/>
      <c r="G65" s="31"/>
      <c r="H65" s="33"/>
      <c r="I65" s="32"/>
      <c r="J65" s="31"/>
      <c r="K65" s="31"/>
      <c r="L65" s="31"/>
      <c r="M65" s="31"/>
      <c r="N65" s="31"/>
      <c r="O65" s="32"/>
      <c r="P65" s="37">
        <f t="shared" si="0"/>
        <v>0</v>
      </c>
      <c r="Q65" s="37">
        <f t="shared" si="1"/>
        <v>0</v>
      </c>
      <c r="R65" s="37">
        <f t="shared" si="2"/>
        <v>0</v>
      </c>
    </row>
    <row r="66" spans="1:18" ht="15.75" customHeight="1">
      <c r="A66" s="6"/>
      <c r="B66" s="33"/>
      <c r="C66" s="31"/>
      <c r="D66" s="31"/>
      <c r="E66" s="31"/>
      <c r="F66" s="31"/>
      <c r="G66" s="31"/>
      <c r="H66" s="33"/>
      <c r="I66" s="32"/>
      <c r="J66" s="31"/>
      <c r="K66" s="31"/>
      <c r="L66" s="34"/>
      <c r="M66" s="31"/>
      <c r="N66" s="31"/>
      <c r="O66" s="32"/>
      <c r="P66" s="37"/>
      <c r="Q66" s="37"/>
      <c r="R66" s="37"/>
    </row>
    <row r="67" spans="1:18" ht="15.75" customHeight="1">
      <c r="A67" s="6"/>
      <c r="B67" s="33"/>
      <c r="C67" s="31"/>
      <c r="D67" s="31"/>
      <c r="E67" s="31"/>
      <c r="F67" s="31"/>
      <c r="G67" s="31"/>
      <c r="H67" s="33"/>
      <c r="I67" s="32"/>
      <c r="J67" s="31"/>
      <c r="K67" s="31"/>
      <c r="L67" s="31"/>
      <c r="M67" s="31"/>
      <c r="N67" s="34"/>
      <c r="O67" s="32"/>
      <c r="P67" s="37"/>
      <c r="Q67" s="37"/>
      <c r="R67" s="37"/>
    </row>
    <row r="68" spans="1:18" ht="15.75" customHeight="1">
      <c r="A68" s="6"/>
      <c r="B68" s="33"/>
      <c r="C68" s="31"/>
      <c r="D68" s="31"/>
      <c r="E68" s="31"/>
      <c r="F68" s="31"/>
      <c r="G68" s="31"/>
      <c r="H68" s="33"/>
      <c r="I68" s="32"/>
      <c r="J68" s="31"/>
      <c r="K68" s="31"/>
      <c r="L68" s="31"/>
      <c r="M68" s="31"/>
      <c r="N68" s="31"/>
      <c r="O68" s="32"/>
      <c r="P68" s="37"/>
      <c r="Q68" s="37"/>
      <c r="R68" s="37"/>
    </row>
    <row r="69" spans="1:18" ht="15.75" customHeight="1">
      <c r="A69" s="6"/>
      <c r="B69" s="33"/>
      <c r="C69" s="31"/>
      <c r="D69" s="31"/>
      <c r="E69" s="31"/>
      <c r="F69" s="31"/>
      <c r="G69" s="31"/>
      <c r="H69" s="33"/>
      <c r="I69" s="32"/>
      <c r="J69" s="31"/>
      <c r="K69" s="31"/>
      <c r="L69" s="31"/>
      <c r="M69" s="31"/>
      <c r="N69" s="31"/>
      <c r="O69" s="32"/>
      <c r="P69" s="37"/>
      <c r="Q69" s="37"/>
      <c r="R69" s="37"/>
    </row>
    <row r="70" spans="1:18" ht="15.75" customHeight="1">
      <c r="A70" s="6"/>
      <c r="B70" s="33"/>
      <c r="C70" s="31"/>
      <c r="D70" s="31"/>
      <c r="E70" s="31"/>
      <c r="F70" s="31"/>
      <c r="G70" s="31"/>
      <c r="H70" s="33"/>
      <c r="I70" s="32"/>
      <c r="J70" s="31"/>
      <c r="K70" s="31"/>
      <c r="L70" s="31"/>
      <c r="M70" s="31"/>
      <c r="N70" s="31"/>
      <c r="O70" s="32"/>
      <c r="P70" s="37"/>
      <c r="Q70" s="37"/>
      <c r="R70" s="37"/>
    </row>
    <row r="71" spans="1:18" ht="15.75" customHeight="1">
      <c r="A71" s="6"/>
      <c r="B71" s="33"/>
      <c r="C71" s="31"/>
      <c r="D71" s="31"/>
      <c r="E71" s="31"/>
      <c r="F71" s="31"/>
      <c r="G71" s="31"/>
      <c r="H71" s="33"/>
      <c r="I71" s="32"/>
      <c r="J71" s="31"/>
      <c r="K71" s="31"/>
      <c r="L71" s="31"/>
      <c r="M71" s="31"/>
      <c r="N71" s="31"/>
      <c r="O71" s="32"/>
      <c r="P71" s="37"/>
      <c r="Q71" s="37"/>
      <c r="R71" s="37"/>
    </row>
    <row r="72" spans="1:18" ht="15.75" customHeight="1">
      <c r="A72" s="6"/>
      <c r="B72" s="33"/>
      <c r="C72" s="31"/>
      <c r="D72" s="31"/>
      <c r="E72" s="34"/>
      <c r="F72" s="31"/>
      <c r="G72" s="31"/>
      <c r="H72" s="33"/>
      <c r="I72" s="32"/>
      <c r="J72" s="31"/>
      <c r="K72" s="31"/>
      <c r="L72" s="31"/>
      <c r="M72" s="31"/>
      <c r="N72" s="31"/>
      <c r="O72" s="32"/>
      <c r="P72" s="37"/>
      <c r="Q72" s="37"/>
      <c r="R72" s="37"/>
    </row>
    <row r="73" spans="1:18" ht="15.75" customHeight="1">
      <c r="A73" s="6"/>
      <c r="B73" s="33"/>
      <c r="C73" s="31"/>
      <c r="D73" s="31"/>
      <c r="E73" s="31"/>
      <c r="F73" s="31"/>
      <c r="G73" s="31"/>
      <c r="H73" s="33"/>
      <c r="I73" s="32"/>
      <c r="J73" s="31"/>
      <c r="K73" s="31"/>
      <c r="L73" s="31"/>
      <c r="M73" s="31"/>
      <c r="N73" s="31"/>
      <c r="O73" s="32"/>
      <c r="P73" s="37"/>
      <c r="Q73" s="37"/>
      <c r="R73" s="37"/>
    </row>
  </sheetData>
  <mergeCells count="2">
    <mergeCell ref="B1:H1"/>
    <mergeCell ref="I1:O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73"/>
  <sheetViews>
    <sheetView workbookViewId="0">
      <pane ySplit="2" topLeftCell="A42" activePane="bottomLeft" state="frozen"/>
      <selection pane="bottomLeft" activeCell="O39" sqref="O39"/>
    </sheetView>
  </sheetViews>
  <sheetFormatPr baseColWidth="10" defaultColWidth="14.42578125" defaultRowHeight="15.75" customHeight="1"/>
  <cols>
    <col min="1" max="1" width="21.5703125" customWidth="1"/>
    <col min="2" max="2" width="6.7109375" customWidth="1"/>
    <col min="3" max="4" width="6.5703125" customWidth="1"/>
    <col min="5" max="5" width="6.140625" customWidth="1"/>
    <col min="6" max="6" width="6.28515625" customWidth="1"/>
    <col min="7" max="7" width="6" customWidth="1"/>
    <col min="8" max="8" width="5.7109375" customWidth="1"/>
    <col min="9" max="9" width="8.5703125" customWidth="1"/>
    <col min="10" max="10" width="6.7109375" customWidth="1"/>
    <col min="11" max="11" width="6.28515625" customWidth="1"/>
    <col min="12" max="12" width="6.140625" customWidth="1"/>
    <col min="13" max="13" width="5.85546875" customWidth="1"/>
    <col min="14" max="14" width="5.7109375" customWidth="1"/>
    <col min="15" max="15" width="6.42578125" customWidth="1"/>
    <col min="16" max="16" width="5.7109375" customWidth="1"/>
    <col min="17" max="17" width="8.140625" customWidth="1"/>
  </cols>
  <sheetData>
    <row r="1" spans="1:18" ht="15.75" customHeight="1">
      <c r="A1" s="26"/>
      <c r="B1" s="70" t="s">
        <v>75</v>
      </c>
      <c r="C1" s="71"/>
      <c r="D1" s="71"/>
      <c r="E1" s="71"/>
      <c r="F1" s="71"/>
      <c r="G1" s="71"/>
      <c r="H1" s="68"/>
      <c r="I1" s="72" t="s">
        <v>84</v>
      </c>
      <c r="J1" s="70" t="s">
        <v>86</v>
      </c>
      <c r="K1" s="71"/>
      <c r="L1" s="71"/>
      <c r="M1" s="71"/>
      <c r="N1" s="71"/>
      <c r="O1" s="71"/>
      <c r="P1" s="68"/>
      <c r="Q1" s="72" t="s">
        <v>88</v>
      </c>
      <c r="R1" s="72" t="s">
        <v>9</v>
      </c>
    </row>
    <row r="2" spans="1:18" ht="15.75" customHeight="1">
      <c r="A2" s="29" t="s">
        <v>0</v>
      </c>
      <c r="B2" s="30">
        <v>1</v>
      </c>
      <c r="C2" s="30">
        <v>2</v>
      </c>
      <c r="D2" s="30">
        <v>3</v>
      </c>
      <c r="E2" s="30">
        <v>4</v>
      </c>
      <c r="F2" s="30">
        <v>5</v>
      </c>
      <c r="G2" s="30">
        <v>6</v>
      </c>
      <c r="H2" s="30">
        <v>7</v>
      </c>
      <c r="I2" s="66"/>
      <c r="J2" s="30">
        <v>8</v>
      </c>
      <c r="K2" s="30">
        <v>9</v>
      </c>
      <c r="L2" s="30">
        <v>10</v>
      </c>
      <c r="M2" s="30">
        <v>11</v>
      </c>
      <c r="N2" s="30">
        <v>12</v>
      </c>
      <c r="O2" s="30">
        <v>13</v>
      </c>
      <c r="P2" s="30">
        <v>14</v>
      </c>
      <c r="Q2" s="66"/>
      <c r="R2" s="66"/>
    </row>
    <row r="3" spans="1:18" ht="15.75" customHeight="1">
      <c r="A3" s="6" t="s">
        <v>3</v>
      </c>
      <c r="B3" s="22"/>
      <c r="C3" s="34"/>
      <c r="D3" s="34"/>
      <c r="E3" s="34"/>
      <c r="F3" s="34"/>
      <c r="G3" s="34"/>
      <c r="H3" s="22"/>
      <c r="I3" s="22">
        <f t="shared" ref="I3:I65" si="0">B3+C3+D3+E3+F3+G3+H3</f>
        <v>0</v>
      </c>
      <c r="J3" s="13"/>
      <c r="K3" s="31"/>
      <c r="L3" s="31"/>
      <c r="M3" s="31"/>
      <c r="N3" s="31"/>
      <c r="O3" s="31"/>
      <c r="P3" s="32"/>
      <c r="Q3" s="22">
        <f t="shared" ref="Q3:Q65" si="1">I3+J3+K3+L3+M3+N3+O3+P3</f>
        <v>0</v>
      </c>
      <c r="R3" s="21">
        <f t="shared" ref="R3:R65" si="2">Q3*10</f>
        <v>0</v>
      </c>
    </row>
    <row r="4" spans="1:18" ht="15.75" customHeight="1">
      <c r="A4" s="6" t="s">
        <v>11</v>
      </c>
      <c r="B4" s="22"/>
      <c r="C4" s="49">
        <v>1</v>
      </c>
      <c r="D4" s="31"/>
      <c r="E4" s="31"/>
      <c r="F4" s="31"/>
      <c r="G4" s="31"/>
      <c r="H4" s="33"/>
      <c r="I4" s="22">
        <f t="shared" si="0"/>
        <v>1</v>
      </c>
      <c r="J4" s="32"/>
      <c r="K4" s="31"/>
      <c r="L4" s="31"/>
      <c r="M4" s="31"/>
      <c r="N4" s="31"/>
      <c r="O4" s="34"/>
      <c r="P4" s="32"/>
      <c r="Q4" s="22">
        <f t="shared" si="1"/>
        <v>1</v>
      </c>
      <c r="R4" s="21">
        <f t="shared" si="2"/>
        <v>10</v>
      </c>
    </row>
    <row r="5" spans="1:18" ht="15.75" customHeight="1">
      <c r="A5" s="6" t="s">
        <v>12</v>
      </c>
      <c r="B5" s="33"/>
      <c r="C5" s="34"/>
      <c r="D5" s="31"/>
      <c r="E5" s="31"/>
      <c r="F5" s="31"/>
      <c r="G5" s="31"/>
      <c r="H5" s="33"/>
      <c r="I5" s="22">
        <f t="shared" si="0"/>
        <v>0</v>
      </c>
      <c r="J5" s="13"/>
      <c r="K5" s="31"/>
      <c r="L5" s="34"/>
      <c r="M5" s="31"/>
      <c r="N5" s="31"/>
      <c r="O5" s="31"/>
      <c r="P5" s="32"/>
      <c r="Q5" s="22">
        <f t="shared" si="1"/>
        <v>0</v>
      </c>
      <c r="R5" s="21">
        <f t="shared" si="2"/>
        <v>0</v>
      </c>
    </row>
    <row r="6" spans="1:18" ht="15.75" customHeight="1">
      <c r="A6" s="6" t="s">
        <v>14</v>
      </c>
      <c r="B6" s="33"/>
      <c r="C6" s="31"/>
      <c r="D6" s="31"/>
      <c r="E6" s="31"/>
      <c r="F6" s="31"/>
      <c r="G6" s="31"/>
      <c r="H6" s="33"/>
      <c r="I6" s="22">
        <f t="shared" si="0"/>
        <v>0</v>
      </c>
      <c r="J6" s="32"/>
      <c r="K6" s="31"/>
      <c r="L6" s="31"/>
      <c r="M6" s="31"/>
      <c r="N6" s="31"/>
      <c r="O6" s="34"/>
      <c r="P6" s="32"/>
      <c r="Q6" s="22">
        <f t="shared" si="1"/>
        <v>0</v>
      </c>
      <c r="R6" s="21">
        <f t="shared" si="2"/>
        <v>0</v>
      </c>
    </row>
    <row r="7" spans="1:18" ht="15.75" customHeight="1">
      <c r="A7" s="6" t="s">
        <v>15</v>
      </c>
      <c r="B7" s="33"/>
      <c r="C7" s="31"/>
      <c r="D7" s="31"/>
      <c r="E7" s="31"/>
      <c r="F7" s="31"/>
      <c r="G7" s="31"/>
      <c r="H7" s="33"/>
      <c r="I7" s="22">
        <f t="shared" si="0"/>
        <v>0</v>
      </c>
      <c r="J7" s="32"/>
      <c r="K7" s="31"/>
      <c r="L7" s="31"/>
      <c r="M7" s="31"/>
      <c r="N7" s="31"/>
      <c r="O7" s="31"/>
      <c r="P7" s="13"/>
      <c r="Q7" s="22">
        <f t="shared" si="1"/>
        <v>0</v>
      </c>
      <c r="R7" s="21">
        <f t="shared" si="2"/>
        <v>0</v>
      </c>
    </row>
    <row r="8" spans="1:18" ht="15.75" customHeight="1">
      <c r="A8" s="6" t="s">
        <v>16</v>
      </c>
      <c r="B8" s="33"/>
      <c r="C8" s="31"/>
      <c r="D8" s="31"/>
      <c r="E8" s="31"/>
      <c r="F8" s="31"/>
      <c r="G8" s="31"/>
      <c r="H8" s="33"/>
      <c r="I8" s="22">
        <f t="shared" si="0"/>
        <v>0</v>
      </c>
      <c r="J8" s="32"/>
      <c r="K8" s="31"/>
      <c r="L8" s="31"/>
      <c r="M8" s="31"/>
      <c r="N8" s="31"/>
      <c r="O8" s="31"/>
      <c r="P8" s="32"/>
      <c r="Q8" s="22">
        <f t="shared" si="1"/>
        <v>0</v>
      </c>
      <c r="R8" s="21">
        <f t="shared" si="2"/>
        <v>0</v>
      </c>
    </row>
    <row r="9" spans="1:18" ht="15.75" customHeight="1">
      <c r="A9" s="6" t="s">
        <v>17</v>
      </c>
      <c r="B9" s="33"/>
      <c r="C9" s="31"/>
      <c r="D9" s="31"/>
      <c r="E9" s="31"/>
      <c r="F9" s="31"/>
      <c r="G9" s="31"/>
      <c r="H9" s="33"/>
      <c r="I9" s="22">
        <f t="shared" si="0"/>
        <v>0</v>
      </c>
      <c r="J9" s="32"/>
      <c r="K9" s="31"/>
      <c r="L9" s="31"/>
      <c r="M9" s="31"/>
      <c r="N9" s="31"/>
      <c r="O9" s="31"/>
      <c r="P9" s="13"/>
      <c r="Q9" s="22">
        <f t="shared" si="1"/>
        <v>0</v>
      </c>
      <c r="R9" s="21">
        <f t="shared" si="2"/>
        <v>0</v>
      </c>
    </row>
    <row r="10" spans="1:18" ht="15.75" customHeight="1">
      <c r="A10" s="6" t="s">
        <v>18</v>
      </c>
      <c r="B10" s="33"/>
      <c r="C10" s="31"/>
      <c r="D10" s="31"/>
      <c r="E10" s="31"/>
      <c r="F10" s="31"/>
      <c r="G10" s="31"/>
      <c r="H10" s="33"/>
      <c r="I10" s="22">
        <f t="shared" si="0"/>
        <v>0</v>
      </c>
      <c r="J10" s="32"/>
      <c r="K10" s="31"/>
      <c r="L10" s="34"/>
      <c r="M10" s="31"/>
      <c r="N10" s="31"/>
      <c r="O10" s="31"/>
      <c r="P10" s="32"/>
      <c r="Q10" s="22">
        <f t="shared" si="1"/>
        <v>0</v>
      </c>
      <c r="R10" s="21">
        <f t="shared" si="2"/>
        <v>0</v>
      </c>
    </row>
    <row r="11" spans="1:18" ht="15.75" customHeight="1">
      <c r="A11" s="6" t="s">
        <v>19</v>
      </c>
      <c r="B11" s="33"/>
      <c r="C11" s="31"/>
      <c r="D11" s="31"/>
      <c r="E11" s="31"/>
      <c r="F11" s="31"/>
      <c r="G11" s="31"/>
      <c r="H11" s="33"/>
      <c r="I11" s="22">
        <f t="shared" si="0"/>
        <v>0</v>
      </c>
      <c r="J11" s="32"/>
      <c r="K11" s="31"/>
      <c r="L11" s="31"/>
      <c r="M11" s="31"/>
      <c r="N11" s="31"/>
      <c r="O11" s="31"/>
      <c r="P11" s="32"/>
      <c r="Q11" s="22">
        <f t="shared" si="1"/>
        <v>0</v>
      </c>
      <c r="R11" s="21">
        <f t="shared" si="2"/>
        <v>0</v>
      </c>
    </row>
    <row r="12" spans="1:18" ht="15.75" customHeight="1">
      <c r="A12" s="6" t="s">
        <v>20</v>
      </c>
      <c r="B12" s="33"/>
      <c r="C12" s="31"/>
      <c r="D12" s="31"/>
      <c r="E12" s="31"/>
      <c r="F12" s="31"/>
      <c r="G12" s="31"/>
      <c r="H12" s="33"/>
      <c r="I12" s="22">
        <f t="shared" si="0"/>
        <v>0</v>
      </c>
      <c r="J12" s="49">
        <v>1</v>
      </c>
      <c r="K12" s="31"/>
      <c r="L12" s="31"/>
      <c r="M12" s="34"/>
      <c r="N12" s="31"/>
      <c r="O12" s="34"/>
      <c r="P12" s="32"/>
      <c r="Q12" s="22">
        <f t="shared" si="1"/>
        <v>1</v>
      </c>
      <c r="R12" s="21">
        <f t="shared" si="2"/>
        <v>10</v>
      </c>
    </row>
    <row r="13" spans="1:18" ht="15.75" customHeight="1">
      <c r="A13" s="6" t="s">
        <v>21</v>
      </c>
      <c r="B13" s="33"/>
      <c r="C13" s="31"/>
      <c r="D13" s="31"/>
      <c r="E13" s="31"/>
      <c r="F13" s="31"/>
      <c r="G13" s="31"/>
      <c r="H13" s="33"/>
      <c r="I13" s="22">
        <f t="shared" si="0"/>
        <v>0</v>
      </c>
      <c r="J13" s="32"/>
      <c r="K13" s="31"/>
      <c r="L13" s="34"/>
      <c r="M13" s="31"/>
      <c r="N13" s="31"/>
      <c r="O13" s="31"/>
      <c r="P13" s="32"/>
      <c r="Q13" s="22">
        <f t="shared" si="1"/>
        <v>0</v>
      </c>
      <c r="R13" s="21">
        <f t="shared" si="2"/>
        <v>0</v>
      </c>
    </row>
    <row r="14" spans="1:18" ht="15.75" customHeight="1">
      <c r="A14" s="6" t="s">
        <v>22</v>
      </c>
      <c r="B14" s="33"/>
      <c r="C14" s="31"/>
      <c r="D14" s="31"/>
      <c r="E14" s="31"/>
      <c r="F14" s="31"/>
      <c r="G14" s="31"/>
      <c r="H14" s="33"/>
      <c r="I14" s="22">
        <f t="shared" si="0"/>
        <v>0</v>
      </c>
      <c r="J14" s="32"/>
      <c r="K14" s="31"/>
      <c r="L14" s="31"/>
      <c r="M14" s="31"/>
      <c r="N14" s="31"/>
      <c r="O14" s="31"/>
      <c r="P14" s="32"/>
      <c r="Q14" s="22">
        <f t="shared" si="1"/>
        <v>0</v>
      </c>
      <c r="R14" s="21">
        <f t="shared" si="2"/>
        <v>0</v>
      </c>
    </row>
    <row r="15" spans="1:18" ht="15.75" customHeight="1">
      <c r="A15" s="6" t="s">
        <v>23</v>
      </c>
      <c r="B15" s="33"/>
      <c r="C15" s="31"/>
      <c r="D15" s="31"/>
      <c r="E15" s="31"/>
      <c r="F15" s="31"/>
      <c r="G15" s="31"/>
      <c r="H15" s="33"/>
      <c r="I15" s="22">
        <f t="shared" si="0"/>
        <v>0</v>
      </c>
      <c r="J15" s="32"/>
      <c r="K15" s="49">
        <v>1</v>
      </c>
      <c r="L15" s="31"/>
      <c r="M15" s="31"/>
      <c r="N15" s="31"/>
      <c r="O15" s="31"/>
      <c r="P15" s="32"/>
      <c r="Q15" s="22">
        <f t="shared" si="1"/>
        <v>1</v>
      </c>
      <c r="R15" s="21">
        <f t="shared" si="2"/>
        <v>10</v>
      </c>
    </row>
    <row r="16" spans="1:18" ht="15.75" customHeight="1">
      <c r="A16" s="6" t="s">
        <v>25</v>
      </c>
      <c r="B16" s="33"/>
      <c r="C16" s="31"/>
      <c r="D16" s="31"/>
      <c r="E16" s="31"/>
      <c r="F16" s="31"/>
      <c r="G16" s="31"/>
      <c r="H16" s="33"/>
      <c r="I16" s="22">
        <f t="shared" si="0"/>
        <v>0</v>
      </c>
      <c r="J16" s="32"/>
      <c r="K16" s="31"/>
      <c r="L16" s="31"/>
      <c r="M16" s="31"/>
      <c r="N16" s="31"/>
      <c r="O16" s="31"/>
      <c r="P16" s="32"/>
      <c r="Q16" s="22">
        <f t="shared" si="1"/>
        <v>0</v>
      </c>
      <c r="R16" s="21">
        <f t="shared" si="2"/>
        <v>0</v>
      </c>
    </row>
    <row r="17" spans="1:18" ht="15.75" customHeight="1">
      <c r="A17" s="6" t="s">
        <v>26</v>
      </c>
      <c r="B17" s="33"/>
      <c r="C17" s="31"/>
      <c r="D17" s="31"/>
      <c r="E17" s="31"/>
      <c r="F17" s="31"/>
      <c r="G17" s="31"/>
      <c r="H17" s="33"/>
      <c r="I17" s="22">
        <f t="shared" si="0"/>
        <v>0</v>
      </c>
      <c r="J17" s="32"/>
      <c r="K17" s="31"/>
      <c r="L17" s="31"/>
      <c r="M17" s="31"/>
      <c r="N17" s="31"/>
      <c r="O17" s="31"/>
      <c r="P17" s="32"/>
      <c r="Q17" s="22">
        <f t="shared" si="1"/>
        <v>0</v>
      </c>
      <c r="R17" s="21">
        <f t="shared" si="2"/>
        <v>0</v>
      </c>
    </row>
    <row r="18" spans="1:18" ht="15.75" customHeight="1">
      <c r="A18" s="6" t="s">
        <v>28</v>
      </c>
      <c r="B18" s="33"/>
      <c r="C18" s="31"/>
      <c r="D18" s="31"/>
      <c r="E18" s="31"/>
      <c r="F18" s="31"/>
      <c r="G18" s="31"/>
      <c r="H18" s="33"/>
      <c r="I18" s="22">
        <f t="shared" si="0"/>
        <v>0</v>
      </c>
      <c r="J18" s="32"/>
      <c r="K18" s="31"/>
      <c r="L18" s="31"/>
      <c r="M18" s="31"/>
      <c r="N18" s="31"/>
      <c r="O18" s="31"/>
      <c r="P18" s="32"/>
      <c r="Q18" s="22">
        <f t="shared" si="1"/>
        <v>0</v>
      </c>
      <c r="R18" s="21">
        <f t="shared" si="2"/>
        <v>0</v>
      </c>
    </row>
    <row r="19" spans="1:18" ht="15.75" customHeight="1">
      <c r="A19" s="6" t="s">
        <v>29</v>
      </c>
      <c r="B19" s="33"/>
      <c r="C19" s="31"/>
      <c r="D19" s="31"/>
      <c r="E19" s="31"/>
      <c r="F19" s="31"/>
      <c r="G19" s="31"/>
      <c r="H19" s="33"/>
      <c r="I19" s="22">
        <f t="shared" si="0"/>
        <v>0</v>
      </c>
      <c r="J19" s="32"/>
      <c r="K19" s="31"/>
      <c r="L19" s="31"/>
      <c r="M19" s="31"/>
      <c r="N19" s="31"/>
      <c r="O19" s="31"/>
      <c r="P19" s="32"/>
      <c r="Q19" s="22">
        <f t="shared" si="1"/>
        <v>0</v>
      </c>
      <c r="R19" s="21">
        <f t="shared" si="2"/>
        <v>0</v>
      </c>
    </row>
    <row r="20" spans="1:18" ht="15.75" customHeight="1">
      <c r="A20" s="6" t="s">
        <v>30</v>
      </c>
      <c r="B20" s="33"/>
      <c r="C20" s="31"/>
      <c r="D20" s="31"/>
      <c r="E20" s="31"/>
      <c r="F20" s="31"/>
      <c r="G20" s="31"/>
      <c r="H20" s="33"/>
      <c r="I20" s="22">
        <f t="shared" si="0"/>
        <v>0</v>
      </c>
      <c r="J20" s="32"/>
      <c r="K20" s="31"/>
      <c r="L20" s="31"/>
      <c r="M20" s="31"/>
      <c r="N20" s="49">
        <v>1</v>
      </c>
      <c r="O20" s="31"/>
      <c r="P20" s="32"/>
      <c r="Q20" s="22">
        <f t="shared" si="1"/>
        <v>1</v>
      </c>
      <c r="R20" s="21">
        <f t="shared" si="2"/>
        <v>10</v>
      </c>
    </row>
    <row r="21" spans="1:18" ht="15.75" customHeight="1">
      <c r="A21" s="6" t="s">
        <v>31</v>
      </c>
      <c r="B21" s="33"/>
      <c r="C21" s="31"/>
      <c r="D21" s="31"/>
      <c r="E21" s="31"/>
      <c r="F21" s="31"/>
      <c r="G21" s="31"/>
      <c r="H21" s="33"/>
      <c r="I21" s="22">
        <f t="shared" si="0"/>
        <v>0</v>
      </c>
      <c r="J21" s="32"/>
      <c r="K21" s="31"/>
      <c r="L21" s="31"/>
      <c r="M21" s="31"/>
      <c r="N21" s="31"/>
      <c r="O21" s="31"/>
      <c r="P21" s="32"/>
      <c r="Q21" s="22">
        <f t="shared" si="1"/>
        <v>0</v>
      </c>
      <c r="R21" s="21">
        <f t="shared" si="2"/>
        <v>0</v>
      </c>
    </row>
    <row r="22" spans="1:18" ht="15.75" customHeight="1">
      <c r="A22" s="6" t="s">
        <v>34</v>
      </c>
      <c r="B22" s="33"/>
      <c r="C22" s="31"/>
      <c r="D22" s="31"/>
      <c r="E22" s="31"/>
      <c r="F22" s="31"/>
      <c r="G22" s="31"/>
      <c r="H22" s="33"/>
      <c r="I22" s="22">
        <f t="shared" si="0"/>
        <v>0</v>
      </c>
      <c r="J22" s="32"/>
      <c r="K22" s="31"/>
      <c r="L22" s="31"/>
      <c r="M22" s="31"/>
      <c r="N22" s="31"/>
      <c r="O22" s="31"/>
      <c r="P22" s="32"/>
      <c r="Q22" s="22">
        <f t="shared" si="1"/>
        <v>0</v>
      </c>
      <c r="R22" s="21">
        <f t="shared" si="2"/>
        <v>0</v>
      </c>
    </row>
    <row r="23" spans="1:18" ht="15.75" customHeight="1">
      <c r="A23" s="6" t="s">
        <v>37</v>
      </c>
      <c r="B23" s="33"/>
      <c r="C23" s="31"/>
      <c r="D23" s="31"/>
      <c r="E23" s="31"/>
      <c r="F23" s="31"/>
      <c r="G23" s="31"/>
      <c r="H23" s="33"/>
      <c r="I23" s="22">
        <f t="shared" si="0"/>
        <v>0</v>
      </c>
      <c r="J23" s="32"/>
      <c r="K23" s="31"/>
      <c r="L23" s="31"/>
      <c r="M23" s="31"/>
      <c r="N23" s="31"/>
      <c r="O23" s="31"/>
      <c r="P23" s="32"/>
      <c r="Q23" s="22">
        <f t="shared" si="1"/>
        <v>0</v>
      </c>
      <c r="R23" s="21">
        <f t="shared" si="2"/>
        <v>0</v>
      </c>
    </row>
    <row r="24" spans="1:18" ht="15.75" customHeight="1">
      <c r="A24" s="6" t="s">
        <v>39</v>
      </c>
      <c r="B24" s="33"/>
      <c r="C24" s="31"/>
      <c r="D24" s="34"/>
      <c r="E24" s="31"/>
      <c r="F24" s="31"/>
      <c r="G24" s="31"/>
      <c r="H24" s="33"/>
      <c r="I24" s="22">
        <f t="shared" si="0"/>
        <v>0</v>
      </c>
      <c r="J24" s="32"/>
      <c r="K24" s="31"/>
      <c r="L24" s="34"/>
      <c r="M24" s="31"/>
      <c r="N24" s="34"/>
      <c r="O24" s="31"/>
      <c r="P24" s="32"/>
      <c r="Q24" s="22">
        <f t="shared" si="1"/>
        <v>0</v>
      </c>
      <c r="R24" s="21">
        <f t="shared" si="2"/>
        <v>0</v>
      </c>
    </row>
    <row r="25" spans="1:18" ht="15.75" customHeight="1">
      <c r="A25" s="6" t="s">
        <v>40</v>
      </c>
      <c r="B25" s="33"/>
      <c r="C25" s="31"/>
      <c r="D25" s="31"/>
      <c r="E25" s="31"/>
      <c r="F25" s="31"/>
      <c r="G25" s="31"/>
      <c r="H25" s="33"/>
      <c r="I25" s="22">
        <f t="shared" si="0"/>
        <v>0</v>
      </c>
      <c r="J25" s="32"/>
      <c r="K25" s="31"/>
      <c r="L25" s="31"/>
      <c r="M25" s="31"/>
      <c r="N25" s="31"/>
      <c r="O25" s="31"/>
      <c r="P25" s="32"/>
      <c r="Q25" s="22">
        <f t="shared" si="1"/>
        <v>0</v>
      </c>
      <c r="R25" s="21">
        <f t="shared" si="2"/>
        <v>0</v>
      </c>
    </row>
    <row r="26" spans="1:18" ht="15.75" customHeight="1">
      <c r="A26" s="6" t="s">
        <v>41</v>
      </c>
      <c r="B26" s="33"/>
      <c r="C26" s="31"/>
      <c r="D26" s="31"/>
      <c r="E26" s="31"/>
      <c r="F26" s="31"/>
      <c r="G26" s="31"/>
      <c r="H26" s="33"/>
      <c r="I26" s="22">
        <f t="shared" si="0"/>
        <v>0</v>
      </c>
      <c r="J26" s="13"/>
      <c r="K26" s="31"/>
      <c r="L26" s="31"/>
      <c r="M26" s="31"/>
      <c r="N26" s="31"/>
      <c r="O26" s="31"/>
      <c r="P26" s="32"/>
      <c r="Q26" s="22">
        <f t="shared" si="1"/>
        <v>0</v>
      </c>
      <c r="R26" s="21">
        <f t="shared" si="2"/>
        <v>0</v>
      </c>
    </row>
    <row r="27" spans="1:18" ht="15.75" customHeight="1">
      <c r="A27" s="6" t="s">
        <v>43</v>
      </c>
      <c r="B27" s="33"/>
      <c r="C27" s="31"/>
      <c r="D27" s="31"/>
      <c r="E27" s="31"/>
      <c r="F27" s="31"/>
      <c r="G27" s="31"/>
      <c r="H27" s="33"/>
      <c r="I27" s="22">
        <f t="shared" si="0"/>
        <v>0</v>
      </c>
      <c r="J27" s="32"/>
      <c r="K27" s="31"/>
      <c r="L27" s="31"/>
      <c r="M27" s="31"/>
      <c r="N27" s="31"/>
      <c r="O27" s="31"/>
      <c r="P27" s="32"/>
      <c r="Q27" s="22">
        <f t="shared" si="1"/>
        <v>0</v>
      </c>
      <c r="R27" s="21">
        <f t="shared" si="2"/>
        <v>0</v>
      </c>
    </row>
    <row r="28" spans="1:18" ht="15.75" customHeight="1">
      <c r="A28" s="6" t="s">
        <v>44</v>
      </c>
      <c r="B28" s="33"/>
      <c r="C28" s="49">
        <v>1</v>
      </c>
      <c r="D28" s="31"/>
      <c r="E28" s="31"/>
      <c r="F28" s="31"/>
      <c r="G28" s="31"/>
      <c r="H28" s="33"/>
      <c r="I28" s="22">
        <f t="shared" si="0"/>
        <v>1</v>
      </c>
      <c r="J28" s="32"/>
      <c r="K28" s="31"/>
      <c r="L28" s="31"/>
      <c r="M28" s="31"/>
      <c r="N28" s="31"/>
      <c r="O28" s="31"/>
      <c r="P28" s="32"/>
      <c r="Q28" s="22">
        <f t="shared" si="1"/>
        <v>1</v>
      </c>
      <c r="R28" s="21">
        <f t="shared" si="2"/>
        <v>10</v>
      </c>
    </row>
    <row r="29" spans="1:18" ht="15.75" customHeight="1">
      <c r="A29" s="6" t="s">
        <v>45</v>
      </c>
      <c r="B29" s="33"/>
      <c r="C29" s="31"/>
      <c r="D29" s="31"/>
      <c r="E29" s="31"/>
      <c r="F29" s="31"/>
      <c r="G29" s="31"/>
      <c r="H29" s="33"/>
      <c r="I29" s="22">
        <f t="shared" si="0"/>
        <v>0</v>
      </c>
      <c r="J29" s="32"/>
      <c r="K29" s="31"/>
      <c r="L29" s="31"/>
      <c r="M29" s="31"/>
      <c r="N29" s="31"/>
      <c r="O29" s="31"/>
      <c r="P29" s="32"/>
      <c r="Q29" s="22">
        <f t="shared" si="1"/>
        <v>0</v>
      </c>
      <c r="R29" s="21">
        <f t="shared" si="2"/>
        <v>0</v>
      </c>
    </row>
    <row r="30" spans="1:18" ht="15.75" customHeight="1">
      <c r="A30" s="6" t="s">
        <v>97</v>
      </c>
      <c r="B30" s="33"/>
      <c r="C30" s="31"/>
      <c r="D30" s="31"/>
      <c r="E30" s="31"/>
      <c r="F30" s="31"/>
      <c r="G30" s="31"/>
      <c r="H30" s="33"/>
      <c r="I30" s="22">
        <f t="shared" si="0"/>
        <v>0</v>
      </c>
      <c r="J30" s="32"/>
      <c r="K30" s="34"/>
      <c r="L30" s="31"/>
      <c r="M30" s="31"/>
      <c r="N30" s="31"/>
      <c r="O30" s="31"/>
      <c r="P30" s="32"/>
      <c r="Q30" s="22">
        <f t="shared" si="1"/>
        <v>0</v>
      </c>
      <c r="R30" s="21">
        <f t="shared" si="2"/>
        <v>0</v>
      </c>
    </row>
    <row r="31" spans="1:18" ht="15.75" customHeight="1">
      <c r="A31" s="6" t="s">
        <v>42</v>
      </c>
      <c r="B31" s="33"/>
      <c r="C31" s="31"/>
      <c r="D31" s="34"/>
      <c r="E31" s="31"/>
      <c r="F31" s="31"/>
      <c r="G31" s="31"/>
      <c r="H31" s="33"/>
      <c r="I31" s="22">
        <f t="shared" si="0"/>
        <v>0</v>
      </c>
      <c r="J31" s="32"/>
      <c r="K31" s="31"/>
      <c r="L31" s="31"/>
      <c r="M31" s="31"/>
      <c r="N31" s="31"/>
      <c r="O31" s="31"/>
      <c r="P31" s="32"/>
      <c r="Q31" s="22">
        <f t="shared" si="1"/>
        <v>0</v>
      </c>
      <c r="R31" s="21">
        <f t="shared" si="2"/>
        <v>0</v>
      </c>
    </row>
    <row r="32" spans="1:18" ht="15.75" customHeight="1">
      <c r="A32" s="6" t="s">
        <v>48</v>
      </c>
      <c r="B32" s="33"/>
      <c r="C32" s="31"/>
      <c r="D32" s="31"/>
      <c r="E32" s="31"/>
      <c r="F32" s="31"/>
      <c r="G32" s="31"/>
      <c r="H32" s="33"/>
      <c r="I32" s="22">
        <f t="shared" si="0"/>
        <v>0</v>
      </c>
      <c r="J32" s="32"/>
      <c r="K32" s="31"/>
      <c r="L32" s="34"/>
      <c r="M32" s="31"/>
      <c r="N32" s="31"/>
      <c r="O32" s="31"/>
      <c r="P32" s="32"/>
      <c r="Q32" s="22">
        <f t="shared" si="1"/>
        <v>0</v>
      </c>
      <c r="R32" s="21">
        <f t="shared" si="2"/>
        <v>0</v>
      </c>
    </row>
    <row r="33" spans="1:18" ht="15.75" customHeight="1">
      <c r="A33" s="6" t="s">
        <v>51</v>
      </c>
      <c r="B33" s="22"/>
      <c r="C33" s="34"/>
      <c r="D33" s="31"/>
      <c r="E33" s="31"/>
      <c r="F33" s="31"/>
      <c r="G33" s="31"/>
      <c r="H33" s="33"/>
      <c r="I33" s="22">
        <f t="shared" si="0"/>
        <v>0</v>
      </c>
      <c r="J33" s="32"/>
      <c r="K33" s="31"/>
      <c r="L33" s="31"/>
      <c r="M33" s="31"/>
      <c r="N33" s="31"/>
      <c r="O33" s="31"/>
      <c r="P33" s="32"/>
      <c r="Q33" s="22">
        <f t="shared" si="1"/>
        <v>0</v>
      </c>
      <c r="R33" s="21">
        <f t="shared" si="2"/>
        <v>0</v>
      </c>
    </row>
    <row r="34" spans="1:18" ht="15.75" customHeight="1">
      <c r="A34" s="6" t="s">
        <v>53</v>
      </c>
      <c r="B34" s="33"/>
      <c r="C34" s="31"/>
      <c r="D34" s="31"/>
      <c r="E34" s="31"/>
      <c r="F34" s="31"/>
      <c r="G34" s="31"/>
      <c r="H34" s="33"/>
      <c r="I34" s="22">
        <f t="shared" si="0"/>
        <v>0</v>
      </c>
      <c r="J34" s="32"/>
      <c r="K34" s="31"/>
      <c r="L34" s="31"/>
      <c r="M34" s="31"/>
      <c r="N34" s="31"/>
      <c r="O34" s="31"/>
      <c r="P34" s="32"/>
      <c r="Q34" s="22">
        <f t="shared" si="1"/>
        <v>0</v>
      </c>
      <c r="R34" s="21">
        <f t="shared" si="2"/>
        <v>0</v>
      </c>
    </row>
    <row r="35" spans="1:18" ht="15.75" customHeight="1">
      <c r="A35" s="6" t="s">
        <v>54</v>
      </c>
      <c r="B35" s="33"/>
      <c r="C35" s="31"/>
      <c r="D35" s="31"/>
      <c r="E35" s="31"/>
      <c r="F35" s="31"/>
      <c r="G35" s="31"/>
      <c r="H35" s="33"/>
      <c r="I35" s="22">
        <f t="shared" si="0"/>
        <v>0</v>
      </c>
      <c r="J35" s="32"/>
      <c r="K35" s="31"/>
      <c r="L35" s="31"/>
      <c r="M35" s="31"/>
      <c r="N35" s="31"/>
      <c r="O35" s="31"/>
      <c r="P35" s="32"/>
      <c r="Q35" s="22">
        <f t="shared" si="1"/>
        <v>0</v>
      </c>
      <c r="R35" s="21">
        <f t="shared" si="2"/>
        <v>0</v>
      </c>
    </row>
    <row r="36" spans="1:18" ht="15.75" customHeight="1">
      <c r="A36" s="6" t="s">
        <v>57</v>
      </c>
      <c r="B36" s="33"/>
      <c r="C36" s="31"/>
      <c r="D36" s="31"/>
      <c r="E36" s="31"/>
      <c r="F36" s="31"/>
      <c r="G36" s="31"/>
      <c r="H36" s="33"/>
      <c r="I36" s="22">
        <f t="shared" si="0"/>
        <v>0</v>
      </c>
      <c r="J36" s="32"/>
      <c r="K36" s="31"/>
      <c r="L36" s="31"/>
      <c r="M36" s="31"/>
      <c r="N36" s="31"/>
      <c r="O36" s="31"/>
      <c r="P36" s="32"/>
      <c r="Q36" s="22">
        <f t="shared" si="1"/>
        <v>0</v>
      </c>
      <c r="R36" s="21">
        <f t="shared" si="2"/>
        <v>0</v>
      </c>
    </row>
    <row r="37" spans="1:18" ht="15.75" customHeight="1">
      <c r="A37" s="6" t="s">
        <v>47</v>
      </c>
      <c r="B37" s="33"/>
      <c r="C37" s="31"/>
      <c r="D37" s="31"/>
      <c r="E37" s="31"/>
      <c r="F37" s="31"/>
      <c r="G37" s="31"/>
      <c r="H37" s="33"/>
      <c r="I37" s="22">
        <f t="shared" si="0"/>
        <v>0</v>
      </c>
      <c r="J37" s="32"/>
      <c r="K37" s="31"/>
      <c r="L37" s="31"/>
      <c r="M37" s="31"/>
      <c r="N37" s="31"/>
      <c r="O37" s="31"/>
      <c r="P37" s="32"/>
      <c r="Q37" s="22">
        <f t="shared" si="1"/>
        <v>0</v>
      </c>
      <c r="R37" s="21">
        <f t="shared" si="2"/>
        <v>0</v>
      </c>
    </row>
    <row r="38" spans="1:18" ht="15.75" customHeight="1">
      <c r="A38" s="6" t="s">
        <v>60</v>
      </c>
      <c r="B38" s="33"/>
      <c r="C38" s="31"/>
      <c r="D38" s="31"/>
      <c r="E38" s="31"/>
      <c r="F38" s="31"/>
      <c r="G38" s="31"/>
      <c r="H38" s="33"/>
      <c r="I38" s="22">
        <f t="shared" si="0"/>
        <v>0</v>
      </c>
      <c r="J38" s="32"/>
      <c r="K38" s="31"/>
      <c r="L38" s="31"/>
      <c r="M38" s="31"/>
      <c r="N38" s="31"/>
      <c r="O38" s="31"/>
      <c r="P38" s="32"/>
      <c r="Q38" s="22">
        <f t="shared" si="1"/>
        <v>0</v>
      </c>
      <c r="R38" s="21">
        <f t="shared" si="2"/>
        <v>0</v>
      </c>
    </row>
    <row r="39" spans="1:18" ht="15.75" customHeight="1">
      <c r="A39" s="6" t="s">
        <v>61</v>
      </c>
      <c r="B39" s="33"/>
      <c r="C39" s="31"/>
      <c r="D39" s="49">
        <v>1</v>
      </c>
      <c r="E39" s="31"/>
      <c r="F39" s="31"/>
      <c r="G39" s="31"/>
      <c r="H39" s="33"/>
      <c r="I39" s="22">
        <f t="shared" si="0"/>
        <v>1</v>
      </c>
      <c r="J39" s="32"/>
      <c r="K39" s="49">
        <v>1</v>
      </c>
      <c r="L39" s="31"/>
      <c r="M39" s="31"/>
      <c r="N39" s="31"/>
      <c r="O39" s="49">
        <v>1</v>
      </c>
      <c r="P39" s="32"/>
      <c r="Q39" s="22">
        <f t="shared" si="1"/>
        <v>3</v>
      </c>
      <c r="R39" s="21">
        <f t="shared" si="2"/>
        <v>30</v>
      </c>
    </row>
    <row r="40" spans="1:18" ht="15.75" customHeight="1">
      <c r="A40" s="6" t="s">
        <v>55</v>
      </c>
      <c r="B40" s="33"/>
      <c r="C40" s="31"/>
      <c r="D40" s="31"/>
      <c r="E40" s="31"/>
      <c r="F40" s="31"/>
      <c r="G40" s="31"/>
      <c r="H40" s="33"/>
      <c r="I40" s="22">
        <f t="shared" si="0"/>
        <v>0</v>
      </c>
      <c r="J40" s="32"/>
      <c r="K40" s="31"/>
      <c r="L40" s="31"/>
      <c r="M40" s="31"/>
      <c r="N40" s="31"/>
      <c r="O40" s="31"/>
      <c r="P40" s="32"/>
      <c r="Q40" s="22">
        <f t="shared" si="1"/>
        <v>0</v>
      </c>
      <c r="R40" s="21">
        <f t="shared" si="2"/>
        <v>0</v>
      </c>
    </row>
    <row r="41" spans="1:18" ht="15.75" customHeight="1">
      <c r="A41" s="6" t="s">
        <v>50</v>
      </c>
      <c r="B41" s="33"/>
      <c r="C41" s="31"/>
      <c r="D41" s="31"/>
      <c r="E41" s="31"/>
      <c r="F41" s="31"/>
      <c r="G41" s="31"/>
      <c r="H41" s="33"/>
      <c r="I41" s="22">
        <f t="shared" si="0"/>
        <v>0</v>
      </c>
      <c r="J41" s="32"/>
      <c r="K41" s="31"/>
      <c r="L41" s="31"/>
      <c r="M41" s="31"/>
      <c r="N41" s="31"/>
      <c r="O41" s="31"/>
      <c r="P41" s="32"/>
      <c r="Q41" s="22">
        <f t="shared" si="1"/>
        <v>0</v>
      </c>
      <c r="R41" s="21">
        <f t="shared" si="2"/>
        <v>0</v>
      </c>
    </row>
    <row r="42" spans="1:18" ht="15.75" customHeight="1">
      <c r="A42" s="6" t="s">
        <v>62</v>
      </c>
      <c r="B42" s="33"/>
      <c r="C42" s="31"/>
      <c r="D42" s="31"/>
      <c r="E42" s="31"/>
      <c r="F42" s="31"/>
      <c r="G42" s="31"/>
      <c r="H42" s="33"/>
      <c r="I42" s="22">
        <f t="shared" si="0"/>
        <v>0</v>
      </c>
      <c r="J42" s="32"/>
      <c r="K42" s="31"/>
      <c r="L42" s="34"/>
      <c r="M42" s="31"/>
      <c r="N42" s="49">
        <v>1</v>
      </c>
      <c r="O42" s="31"/>
      <c r="P42" s="32"/>
      <c r="Q42" s="22">
        <f t="shared" si="1"/>
        <v>1</v>
      </c>
      <c r="R42" s="21">
        <f t="shared" si="2"/>
        <v>10</v>
      </c>
    </row>
    <row r="43" spans="1:18" ht="15.75" customHeight="1">
      <c r="A43" s="6" t="s">
        <v>63</v>
      </c>
      <c r="B43" s="33"/>
      <c r="C43" s="31"/>
      <c r="D43" s="31"/>
      <c r="E43" s="31"/>
      <c r="F43" s="31"/>
      <c r="G43" s="31"/>
      <c r="H43" s="33"/>
      <c r="I43" s="22">
        <f t="shared" si="0"/>
        <v>0</v>
      </c>
      <c r="J43" s="32"/>
      <c r="K43" s="31"/>
      <c r="L43" s="31"/>
      <c r="M43" s="31"/>
      <c r="N43" s="31"/>
      <c r="O43" s="31"/>
      <c r="P43" s="32"/>
      <c r="Q43" s="22">
        <f t="shared" si="1"/>
        <v>0</v>
      </c>
      <c r="R43" s="21">
        <f t="shared" si="2"/>
        <v>0</v>
      </c>
    </row>
    <row r="44" spans="1:18" ht="15.75" customHeight="1">
      <c r="A44" s="6" t="s">
        <v>95</v>
      </c>
      <c r="B44" s="33"/>
      <c r="C44" s="31"/>
      <c r="D44" s="34"/>
      <c r="E44" s="31"/>
      <c r="F44" s="31"/>
      <c r="G44" s="31"/>
      <c r="H44" s="33"/>
      <c r="I44" s="22">
        <f t="shared" si="0"/>
        <v>0</v>
      </c>
      <c r="J44" s="32"/>
      <c r="K44" s="31"/>
      <c r="L44" s="31"/>
      <c r="M44" s="31"/>
      <c r="N44" s="31"/>
      <c r="O44" s="31"/>
      <c r="P44" s="32"/>
      <c r="Q44" s="22">
        <f t="shared" si="1"/>
        <v>0</v>
      </c>
      <c r="R44" s="21">
        <f t="shared" si="2"/>
        <v>0</v>
      </c>
    </row>
    <row r="45" spans="1:18" ht="15.75" customHeight="1">
      <c r="A45" s="6" t="s">
        <v>64</v>
      </c>
      <c r="B45" s="33"/>
      <c r="C45" s="31"/>
      <c r="D45" s="49">
        <v>1</v>
      </c>
      <c r="E45" s="31"/>
      <c r="F45" s="49">
        <v>1</v>
      </c>
      <c r="G45" s="49">
        <v>1</v>
      </c>
      <c r="H45" s="33"/>
      <c r="I45" s="22">
        <v>3</v>
      </c>
      <c r="J45" s="32"/>
      <c r="K45" s="31"/>
      <c r="L45" s="31"/>
      <c r="M45" s="49">
        <v>2</v>
      </c>
      <c r="N45" s="31"/>
      <c r="O45" s="31"/>
      <c r="P45" s="32"/>
      <c r="Q45" s="22">
        <f t="shared" si="1"/>
        <v>5</v>
      </c>
      <c r="R45" s="21">
        <v>90</v>
      </c>
    </row>
    <row r="46" spans="1:18" ht="15.75" customHeight="1">
      <c r="A46" s="6" t="s">
        <v>65</v>
      </c>
      <c r="B46" s="33"/>
      <c r="C46" s="31"/>
      <c r="D46" s="31"/>
      <c r="E46" s="31"/>
      <c r="F46" s="31"/>
      <c r="G46" s="31"/>
      <c r="H46" s="33"/>
      <c r="I46" s="22">
        <f t="shared" si="0"/>
        <v>0</v>
      </c>
      <c r="J46" s="32"/>
      <c r="K46" s="31"/>
      <c r="L46" s="34"/>
      <c r="M46" s="31"/>
      <c r="N46" s="31"/>
      <c r="O46" s="31"/>
      <c r="P46" s="32"/>
      <c r="Q46" s="22">
        <f t="shared" si="1"/>
        <v>0</v>
      </c>
      <c r="R46" s="21">
        <f t="shared" si="2"/>
        <v>0</v>
      </c>
    </row>
    <row r="47" spans="1:18" ht="15.75" customHeight="1">
      <c r="A47" s="6" t="s">
        <v>66</v>
      </c>
      <c r="B47" s="33"/>
      <c r="C47" s="31"/>
      <c r="D47" s="31"/>
      <c r="E47" s="31"/>
      <c r="F47" s="31"/>
      <c r="G47" s="31"/>
      <c r="H47" s="33"/>
      <c r="I47" s="22">
        <f t="shared" si="0"/>
        <v>0</v>
      </c>
      <c r="J47" s="32"/>
      <c r="K47" s="31"/>
      <c r="L47" s="34"/>
      <c r="M47" s="31"/>
      <c r="N47" s="31"/>
      <c r="O47" s="31"/>
      <c r="P47" s="13"/>
      <c r="Q47" s="22">
        <f t="shared" si="1"/>
        <v>0</v>
      </c>
      <c r="R47" s="21">
        <f t="shared" si="2"/>
        <v>0</v>
      </c>
    </row>
    <row r="48" spans="1:18" ht="15.75" customHeight="1">
      <c r="A48" s="6" t="s">
        <v>67</v>
      </c>
      <c r="B48" s="33"/>
      <c r="C48" s="31"/>
      <c r="D48" s="31"/>
      <c r="E48" s="31"/>
      <c r="F48" s="31"/>
      <c r="G48" s="31"/>
      <c r="H48" s="33"/>
      <c r="I48" s="22">
        <f t="shared" si="0"/>
        <v>0</v>
      </c>
      <c r="J48" s="32"/>
      <c r="K48" s="31"/>
      <c r="L48" s="31"/>
      <c r="M48" s="31"/>
      <c r="N48" s="31"/>
      <c r="O48" s="31"/>
      <c r="P48" s="32"/>
      <c r="Q48" s="22">
        <f t="shared" si="1"/>
        <v>0</v>
      </c>
      <c r="R48" s="21">
        <f t="shared" si="2"/>
        <v>0</v>
      </c>
    </row>
    <row r="49" spans="1:18" ht="15.75" customHeight="1">
      <c r="A49" s="6" t="s">
        <v>68</v>
      </c>
      <c r="B49" s="33"/>
      <c r="C49" s="34"/>
      <c r="D49" s="31"/>
      <c r="E49" s="49">
        <v>1</v>
      </c>
      <c r="F49" s="31"/>
      <c r="G49" s="31"/>
      <c r="H49" s="22"/>
      <c r="I49" s="22">
        <f t="shared" si="0"/>
        <v>1</v>
      </c>
      <c r="J49" s="32"/>
      <c r="K49" s="31"/>
      <c r="L49" s="31"/>
      <c r="M49" s="31"/>
      <c r="N49" s="31"/>
      <c r="O49" s="31"/>
      <c r="P49" s="32"/>
      <c r="Q49" s="22">
        <f t="shared" si="1"/>
        <v>1</v>
      </c>
      <c r="R49" s="21">
        <f t="shared" si="2"/>
        <v>10</v>
      </c>
    </row>
    <row r="50" spans="1:18" ht="15.75" customHeight="1">
      <c r="A50" s="6" t="s">
        <v>69</v>
      </c>
      <c r="B50" s="33"/>
      <c r="C50" s="31"/>
      <c r="D50" s="31"/>
      <c r="E50" s="31"/>
      <c r="F50" s="31"/>
      <c r="G50" s="31"/>
      <c r="H50" s="33"/>
      <c r="I50" s="22">
        <f t="shared" si="0"/>
        <v>0</v>
      </c>
      <c r="J50" s="32"/>
      <c r="K50" s="31"/>
      <c r="L50" s="31"/>
      <c r="M50" s="31"/>
      <c r="N50" s="31"/>
      <c r="O50" s="31"/>
      <c r="P50" s="32"/>
      <c r="Q50" s="22">
        <f t="shared" si="1"/>
        <v>0</v>
      </c>
      <c r="R50" s="21">
        <f t="shared" si="2"/>
        <v>0</v>
      </c>
    </row>
    <row r="51" spans="1:18" ht="15.75" customHeight="1">
      <c r="A51" s="6" t="s">
        <v>71</v>
      </c>
      <c r="B51" s="33"/>
      <c r="C51" s="31"/>
      <c r="D51" s="34"/>
      <c r="E51" s="31"/>
      <c r="F51" s="31"/>
      <c r="G51" s="31"/>
      <c r="H51" s="33"/>
      <c r="I51" s="22">
        <f t="shared" si="0"/>
        <v>0</v>
      </c>
      <c r="J51" s="32"/>
      <c r="K51" s="31"/>
      <c r="L51" s="31"/>
      <c r="M51" s="31"/>
      <c r="N51" s="31"/>
      <c r="O51" s="31"/>
      <c r="P51" s="32"/>
      <c r="Q51" s="22">
        <f t="shared" si="1"/>
        <v>0</v>
      </c>
      <c r="R51" s="21">
        <f t="shared" si="2"/>
        <v>0</v>
      </c>
    </row>
    <row r="52" spans="1:18" ht="15.75" customHeight="1">
      <c r="A52" s="6" t="s">
        <v>73</v>
      </c>
      <c r="B52" s="33"/>
      <c r="C52" s="31"/>
      <c r="D52" s="31"/>
      <c r="E52" s="31"/>
      <c r="F52" s="31"/>
      <c r="G52" s="31"/>
      <c r="H52" s="33"/>
      <c r="I52" s="22">
        <f t="shared" si="0"/>
        <v>0</v>
      </c>
      <c r="J52" s="32"/>
      <c r="K52" s="31"/>
      <c r="L52" s="31"/>
      <c r="M52" s="31"/>
      <c r="N52" s="31"/>
      <c r="O52" s="31"/>
      <c r="P52" s="13"/>
      <c r="Q52" s="22">
        <f t="shared" si="1"/>
        <v>0</v>
      </c>
      <c r="R52" s="21">
        <f t="shared" si="2"/>
        <v>0</v>
      </c>
    </row>
    <row r="53" spans="1:18" ht="15.75" customHeight="1">
      <c r="A53" s="6" t="s">
        <v>74</v>
      </c>
      <c r="B53" s="33"/>
      <c r="C53" s="31"/>
      <c r="D53" s="49">
        <v>1</v>
      </c>
      <c r="E53" s="31"/>
      <c r="F53" s="31"/>
      <c r="G53" s="31"/>
      <c r="H53" s="33"/>
      <c r="I53" s="22">
        <f t="shared" si="0"/>
        <v>1</v>
      </c>
      <c r="J53" s="32"/>
      <c r="K53" s="31"/>
      <c r="L53" s="31"/>
      <c r="M53" s="31"/>
      <c r="N53" s="31"/>
      <c r="O53" s="31"/>
      <c r="P53" s="32"/>
      <c r="Q53" s="22">
        <f t="shared" si="1"/>
        <v>1</v>
      </c>
      <c r="R53" s="21">
        <f t="shared" si="2"/>
        <v>10</v>
      </c>
    </row>
    <row r="54" spans="1:18" ht="15.75" customHeight="1">
      <c r="A54" s="6" t="s">
        <v>94</v>
      </c>
      <c r="B54" s="33"/>
      <c r="C54" s="31"/>
      <c r="D54" s="31"/>
      <c r="E54" s="31"/>
      <c r="F54" s="31"/>
      <c r="G54" s="31"/>
      <c r="H54" s="33"/>
      <c r="I54" s="22">
        <f t="shared" si="0"/>
        <v>0</v>
      </c>
      <c r="J54" s="32"/>
      <c r="K54" s="31"/>
      <c r="L54" s="31"/>
      <c r="M54" s="31"/>
      <c r="N54" s="31"/>
      <c r="O54" s="31"/>
      <c r="P54" s="32"/>
      <c r="Q54" s="22">
        <f t="shared" si="1"/>
        <v>0</v>
      </c>
      <c r="R54" s="21">
        <f t="shared" si="2"/>
        <v>0</v>
      </c>
    </row>
    <row r="55" spans="1:18" ht="15.75" customHeight="1">
      <c r="A55" s="6" t="s">
        <v>59</v>
      </c>
      <c r="B55" s="33"/>
      <c r="C55" s="31"/>
      <c r="D55" s="31"/>
      <c r="E55" s="31"/>
      <c r="F55" s="31"/>
      <c r="G55" s="31"/>
      <c r="H55" s="33"/>
      <c r="I55" s="22">
        <f t="shared" si="0"/>
        <v>0</v>
      </c>
      <c r="J55" s="32"/>
      <c r="K55" s="31"/>
      <c r="L55" s="31"/>
      <c r="M55" s="31"/>
      <c r="N55" s="31"/>
      <c r="O55" s="31"/>
      <c r="P55" s="32"/>
      <c r="Q55" s="22">
        <f t="shared" si="1"/>
        <v>0</v>
      </c>
      <c r="R55" s="21">
        <f t="shared" si="2"/>
        <v>0</v>
      </c>
    </row>
    <row r="56" spans="1:18" ht="15.75" customHeight="1">
      <c r="A56" s="6" t="s">
        <v>77</v>
      </c>
      <c r="B56" s="33"/>
      <c r="C56" s="31"/>
      <c r="D56" s="31"/>
      <c r="E56" s="31"/>
      <c r="F56" s="31"/>
      <c r="G56" s="31"/>
      <c r="H56" s="33"/>
      <c r="I56" s="22">
        <f t="shared" si="0"/>
        <v>0</v>
      </c>
      <c r="J56" s="32"/>
      <c r="K56" s="31"/>
      <c r="L56" s="31"/>
      <c r="M56" s="31"/>
      <c r="N56" s="31"/>
      <c r="O56" s="31"/>
      <c r="P56" s="32"/>
      <c r="Q56" s="22">
        <f t="shared" si="1"/>
        <v>0</v>
      </c>
      <c r="R56" s="21">
        <f t="shared" si="2"/>
        <v>0</v>
      </c>
    </row>
    <row r="57" spans="1:18" ht="15.75" customHeight="1">
      <c r="A57" s="6" t="s">
        <v>79</v>
      </c>
      <c r="B57" s="33"/>
      <c r="C57" s="31"/>
      <c r="D57" s="31"/>
      <c r="E57" s="31"/>
      <c r="F57" s="31"/>
      <c r="G57" s="31"/>
      <c r="H57" s="33"/>
      <c r="I57" s="22">
        <f t="shared" si="0"/>
        <v>0</v>
      </c>
      <c r="J57" s="32"/>
      <c r="K57" s="31"/>
      <c r="L57" s="31"/>
      <c r="M57" s="31"/>
      <c r="N57" s="31"/>
      <c r="O57" s="31"/>
      <c r="P57" s="13"/>
      <c r="Q57" s="22">
        <f t="shared" si="1"/>
        <v>0</v>
      </c>
      <c r="R57" s="21">
        <f t="shared" si="2"/>
        <v>0</v>
      </c>
    </row>
    <row r="58" spans="1:18" ht="15.75" customHeight="1">
      <c r="A58" s="6" t="s">
        <v>80</v>
      </c>
      <c r="B58" s="33"/>
      <c r="C58" s="31"/>
      <c r="D58" s="31"/>
      <c r="E58" s="31"/>
      <c r="F58" s="34"/>
      <c r="G58" s="31"/>
      <c r="H58" s="33"/>
      <c r="I58" s="22">
        <f t="shared" si="0"/>
        <v>0</v>
      </c>
      <c r="J58" s="32"/>
      <c r="K58" s="31"/>
      <c r="L58" s="31"/>
      <c r="M58" s="31"/>
      <c r="N58" s="31"/>
      <c r="O58" s="34"/>
      <c r="P58" s="32"/>
      <c r="Q58" s="22">
        <f t="shared" si="1"/>
        <v>0</v>
      </c>
      <c r="R58" s="21">
        <f t="shared" si="2"/>
        <v>0</v>
      </c>
    </row>
    <row r="59" spans="1:18" ht="15.75" customHeight="1">
      <c r="A59" s="6" t="s">
        <v>81</v>
      </c>
      <c r="B59" s="33"/>
      <c r="C59" s="31"/>
      <c r="D59" s="31"/>
      <c r="E59" s="31"/>
      <c r="F59" s="31"/>
      <c r="G59" s="31"/>
      <c r="H59" s="33"/>
      <c r="I59" s="22">
        <f t="shared" si="0"/>
        <v>0</v>
      </c>
      <c r="J59" s="32"/>
      <c r="K59" s="31"/>
      <c r="L59" s="31"/>
      <c r="M59" s="31"/>
      <c r="N59" s="31"/>
      <c r="O59" s="31"/>
      <c r="P59" s="32"/>
      <c r="Q59" s="22">
        <f t="shared" si="1"/>
        <v>0</v>
      </c>
      <c r="R59" s="21">
        <f t="shared" si="2"/>
        <v>0</v>
      </c>
    </row>
    <row r="60" spans="1:18" ht="15.75" customHeight="1">
      <c r="A60" s="6" t="s">
        <v>82</v>
      </c>
      <c r="B60" s="33"/>
      <c r="C60" s="31"/>
      <c r="D60" s="31"/>
      <c r="E60" s="31"/>
      <c r="F60" s="31"/>
      <c r="G60" s="31"/>
      <c r="H60" s="33"/>
      <c r="I60" s="22">
        <f t="shared" si="0"/>
        <v>0</v>
      </c>
      <c r="J60" s="32"/>
      <c r="K60" s="31"/>
      <c r="L60" s="31"/>
      <c r="M60" s="31"/>
      <c r="N60" s="31"/>
      <c r="O60" s="31"/>
      <c r="P60" s="32"/>
      <c r="Q60" s="22">
        <f t="shared" si="1"/>
        <v>0</v>
      </c>
      <c r="R60" s="21">
        <f t="shared" si="2"/>
        <v>0</v>
      </c>
    </row>
    <row r="61" spans="1:18" ht="15.75" customHeight="1">
      <c r="A61" s="6" t="s">
        <v>83</v>
      </c>
      <c r="B61" s="33"/>
      <c r="C61" s="31"/>
      <c r="D61" s="31"/>
      <c r="E61" s="31"/>
      <c r="F61" s="31"/>
      <c r="G61" s="31"/>
      <c r="H61" s="33"/>
      <c r="I61" s="22">
        <f t="shared" si="0"/>
        <v>0</v>
      </c>
      <c r="J61" s="32"/>
      <c r="K61" s="31"/>
      <c r="L61" s="31"/>
      <c r="M61" s="31"/>
      <c r="N61" s="31"/>
      <c r="O61" s="31"/>
      <c r="P61" s="32"/>
      <c r="Q61" s="22">
        <f t="shared" si="1"/>
        <v>0</v>
      </c>
      <c r="R61" s="21">
        <f t="shared" si="2"/>
        <v>0</v>
      </c>
    </row>
    <row r="62" spans="1:18" ht="15.75" customHeight="1">
      <c r="A62" s="6" t="s">
        <v>70</v>
      </c>
      <c r="B62" s="33"/>
      <c r="C62" s="31"/>
      <c r="D62" s="31"/>
      <c r="E62" s="31"/>
      <c r="F62" s="31"/>
      <c r="G62" s="31"/>
      <c r="H62" s="33"/>
      <c r="I62" s="22">
        <f t="shared" si="0"/>
        <v>0</v>
      </c>
      <c r="J62" s="32"/>
      <c r="K62" s="31"/>
      <c r="L62" s="31"/>
      <c r="M62" s="31"/>
      <c r="N62" s="31"/>
      <c r="O62" s="31"/>
      <c r="P62" s="32"/>
      <c r="Q62" s="22">
        <f t="shared" si="1"/>
        <v>0</v>
      </c>
      <c r="R62" s="21">
        <f t="shared" si="2"/>
        <v>0</v>
      </c>
    </row>
    <row r="63" spans="1:18" ht="15.75" customHeight="1">
      <c r="A63" s="6" t="s">
        <v>96</v>
      </c>
      <c r="B63" s="33"/>
      <c r="C63" s="31"/>
      <c r="D63" s="31"/>
      <c r="E63" s="31"/>
      <c r="F63" s="31"/>
      <c r="G63" s="31"/>
      <c r="H63" s="33"/>
      <c r="I63" s="22">
        <f t="shared" si="0"/>
        <v>0</v>
      </c>
      <c r="J63" s="32"/>
      <c r="K63" s="31"/>
      <c r="L63" s="31"/>
      <c r="M63" s="31"/>
      <c r="N63" s="31"/>
      <c r="O63" s="34"/>
      <c r="P63" s="32"/>
      <c r="Q63" s="22">
        <f t="shared" si="1"/>
        <v>0</v>
      </c>
      <c r="R63" s="21">
        <f t="shared" si="2"/>
        <v>0</v>
      </c>
    </row>
    <row r="64" spans="1:18" ht="15.75" customHeight="1">
      <c r="A64" s="6" t="s">
        <v>85</v>
      </c>
      <c r="B64" s="33"/>
      <c r="C64" s="31"/>
      <c r="D64" s="31"/>
      <c r="E64" s="31"/>
      <c r="F64" s="31"/>
      <c r="G64" s="31"/>
      <c r="H64" s="33"/>
      <c r="I64" s="22">
        <f t="shared" si="0"/>
        <v>0</v>
      </c>
      <c r="J64" s="32"/>
      <c r="K64" s="31"/>
      <c r="L64" s="31"/>
      <c r="M64" s="34"/>
      <c r="N64" s="31"/>
      <c r="O64" s="31"/>
      <c r="P64" s="32"/>
      <c r="Q64" s="22">
        <f t="shared" si="1"/>
        <v>0</v>
      </c>
      <c r="R64" s="21">
        <f t="shared" si="2"/>
        <v>0</v>
      </c>
    </row>
    <row r="65" spans="1:18" ht="15.75" customHeight="1">
      <c r="A65" s="6" t="s">
        <v>89</v>
      </c>
      <c r="B65" s="33"/>
      <c r="C65" s="34"/>
      <c r="D65" s="31"/>
      <c r="E65" s="31"/>
      <c r="F65" s="31"/>
      <c r="G65" s="31"/>
      <c r="H65" s="33"/>
      <c r="I65" s="22">
        <f t="shared" si="0"/>
        <v>0</v>
      </c>
      <c r="J65" s="32"/>
      <c r="K65" s="31"/>
      <c r="L65" s="31"/>
      <c r="M65" s="31"/>
      <c r="N65" s="31"/>
      <c r="O65" s="31"/>
      <c r="P65" s="32"/>
      <c r="Q65" s="22">
        <f t="shared" si="1"/>
        <v>0</v>
      </c>
      <c r="R65" s="21">
        <f t="shared" si="2"/>
        <v>0</v>
      </c>
    </row>
    <row r="66" spans="1:18" ht="15.75" customHeight="1">
      <c r="A66" s="6"/>
      <c r="B66" s="33"/>
      <c r="C66" s="34"/>
      <c r="D66" s="31"/>
      <c r="E66" s="31"/>
      <c r="F66" s="31"/>
      <c r="G66" s="31"/>
      <c r="H66" s="33"/>
      <c r="I66" s="22"/>
      <c r="J66" s="32"/>
      <c r="K66" s="31"/>
      <c r="L66" s="31"/>
      <c r="M66" s="34"/>
      <c r="N66" s="31"/>
      <c r="O66" s="31"/>
      <c r="P66" s="32"/>
      <c r="Q66" s="22"/>
      <c r="R66" s="21"/>
    </row>
    <row r="67" spans="1:18" ht="15.75" customHeight="1">
      <c r="A67" s="6"/>
      <c r="B67" s="33"/>
      <c r="C67" s="31"/>
      <c r="D67" s="31"/>
      <c r="E67" s="31"/>
      <c r="F67" s="31"/>
      <c r="G67" s="31"/>
      <c r="H67" s="33"/>
      <c r="I67" s="22"/>
      <c r="J67" s="32"/>
      <c r="K67" s="31"/>
      <c r="L67" s="31"/>
      <c r="M67" s="31"/>
      <c r="N67" s="31"/>
      <c r="O67" s="34"/>
      <c r="P67" s="32"/>
      <c r="Q67" s="22"/>
      <c r="R67" s="21"/>
    </row>
    <row r="68" spans="1:18" ht="15.75" customHeight="1">
      <c r="A68" s="6"/>
      <c r="B68" s="33"/>
      <c r="C68" s="31"/>
      <c r="D68" s="31"/>
      <c r="E68" s="31"/>
      <c r="F68" s="31"/>
      <c r="G68" s="31"/>
      <c r="H68" s="33"/>
      <c r="I68" s="22"/>
      <c r="J68" s="32"/>
      <c r="K68" s="31"/>
      <c r="L68" s="31"/>
      <c r="M68" s="31"/>
      <c r="N68" s="31"/>
      <c r="O68" s="31"/>
      <c r="P68" s="32"/>
      <c r="Q68" s="22"/>
      <c r="R68" s="21"/>
    </row>
    <row r="69" spans="1:18" ht="15.75" customHeight="1">
      <c r="A69" s="6"/>
      <c r="B69" s="33"/>
      <c r="C69" s="31"/>
      <c r="D69" s="31"/>
      <c r="E69" s="31"/>
      <c r="F69" s="31"/>
      <c r="G69" s="31"/>
      <c r="H69" s="33"/>
      <c r="I69" s="22"/>
      <c r="J69" s="32"/>
      <c r="K69" s="31"/>
      <c r="L69" s="31"/>
      <c r="M69" s="31"/>
      <c r="N69" s="31"/>
      <c r="O69" s="31"/>
      <c r="P69" s="32"/>
      <c r="Q69" s="22"/>
      <c r="R69" s="21"/>
    </row>
    <row r="70" spans="1:18" ht="15.75" customHeight="1">
      <c r="A70" s="6"/>
      <c r="B70" s="33"/>
      <c r="C70" s="31"/>
      <c r="D70" s="31"/>
      <c r="E70" s="31"/>
      <c r="F70" s="31"/>
      <c r="G70" s="31"/>
      <c r="H70" s="33"/>
      <c r="I70" s="22"/>
      <c r="J70" s="32"/>
      <c r="K70" s="31"/>
      <c r="L70" s="31"/>
      <c r="M70" s="31"/>
      <c r="N70" s="31"/>
      <c r="O70" s="31"/>
      <c r="P70" s="32"/>
      <c r="Q70" s="22"/>
      <c r="R70" s="21"/>
    </row>
    <row r="71" spans="1:18" ht="15.75" customHeight="1">
      <c r="A71" s="6"/>
      <c r="B71" s="33"/>
      <c r="C71" s="31"/>
      <c r="D71" s="31"/>
      <c r="E71" s="31"/>
      <c r="F71" s="31"/>
      <c r="G71" s="31"/>
      <c r="H71" s="33"/>
      <c r="I71" s="22"/>
      <c r="J71" s="13"/>
      <c r="K71" s="31"/>
      <c r="L71" s="31"/>
      <c r="M71" s="31"/>
      <c r="N71" s="31"/>
      <c r="O71" s="31"/>
      <c r="P71" s="32"/>
      <c r="Q71" s="22"/>
      <c r="R71" s="21"/>
    </row>
    <row r="72" spans="1:18" ht="15.75" customHeight="1">
      <c r="A72" s="6"/>
      <c r="B72" s="33"/>
      <c r="C72" s="31"/>
      <c r="D72" s="31"/>
      <c r="E72" s="31"/>
      <c r="F72" s="31"/>
      <c r="G72" s="31"/>
      <c r="H72" s="33"/>
      <c r="I72" s="22"/>
      <c r="J72" s="32"/>
      <c r="K72" s="31"/>
      <c r="L72" s="31"/>
      <c r="M72" s="34"/>
      <c r="N72" s="31"/>
      <c r="O72" s="31"/>
      <c r="P72" s="32"/>
      <c r="Q72" s="22"/>
      <c r="R72" s="21"/>
    </row>
    <row r="73" spans="1:18" ht="15.75" customHeight="1">
      <c r="A73" s="6"/>
      <c r="B73" s="33"/>
      <c r="C73" s="31"/>
      <c r="D73" s="31"/>
      <c r="E73" s="31"/>
      <c r="F73" s="31"/>
      <c r="G73" s="31"/>
      <c r="H73" s="33"/>
      <c r="I73" s="22"/>
      <c r="J73" s="32"/>
      <c r="K73" s="31"/>
      <c r="L73" s="31"/>
      <c r="M73" s="31"/>
      <c r="N73" s="31"/>
      <c r="O73" s="31"/>
      <c r="P73" s="32"/>
      <c r="Q73" s="22"/>
      <c r="R73" s="21"/>
    </row>
  </sheetData>
  <autoFilter ref="A2:A73"/>
  <mergeCells count="5">
    <mergeCell ref="B1:H1"/>
    <mergeCell ref="J1:P1"/>
    <mergeCell ref="I1:I2"/>
    <mergeCell ref="Q1:Q2"/>
    <mergeCell ref="R1:R2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Z87"/>
  <sheetViews>
    <sheetView workbookViewId="0">
      <pane ySplit="1" topLeftCell="A2" activePane="bottomLeft" state="frozen"/>
      <selection pane="bottomLeft" activeCell="E13" sqref="E13"/>
    </sheetView>
  </sheetViews>
  <sheetFormatPr baseColWidth="10" defaultColWidth="14.42578125" defaultRowHeight="15.75" customHeight="1"/>
  <cols>
    <col min="5" max="5" width="28.28515625" customWidth="1"/>
    <col min="6" max="6" width="39.42578125" customWidth="1"/>
  </cols>
  <sheetData>
    <row r="1" spans="1:26" ht="15.75" customHeight="1">
      <c r="A1" s="5" t="s">
        <v>1</v>
      </c>
      <c r="B1" s="5" t="s">
        <v>4</v>
      </c>
      <c r="C1" s="5" t="s">
        <v>5</v>
      </c>
      <c r="D1" s="5" t="s">
        <v>6</v>
      </c>
      <c r="E1" s="5" t="s">
        <v>7</v>
      </c>
      <c r="F1" s="5" t="s">
        <v>8</v>
      </c>
      <c r="G1" s="10" t="s">
        <v>9</v>
      </c>
    </row>
    <row r="2" spans="1:26" ht="15.75" customHeight="1">
      <c r="A2" s="13">
        <v>9</v>
      </c>
      <c r="B2" s="15">
        <v>42757</v>
      </c>
      <c r="C2" s="50" t="s">
        <v>123</v>
      </c>
      <c r="D2" s="54" t="s">
        <v>69</v>
      </c>
      <c r="E2" s="50" t="s">
        <v>125</v>
      </c>
      <c r="F2" s="52" t="s">
        <v>124</v>
      </c>
      <c r="G2" s="21">
        <v>3</v>
      </c>
    </row>
    <row r="3" spans="1:26" ht="15.75" customHeight="1">
      <c r="A3" s="25"/>
      <c r="B3" s="27"/>
      <c r="C3" s="25"/>
      <c r="D3" s="42"/>
      <c r="E3" s="25"/>
      <c r="F3" s="23"/>
      <c r="G3" s="28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15.75" customHeight="1">
      <c r="A4" s="25"/>
      <c r="B4" s="27"/>
      <c r="C4" s="25"/>
      <c r="D4" s="42"/>
      <c r="E4" s="25"/>
      <c r="F4" s="23"/>
      <c r="G4" s="28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ht="15.75" customHeight="1">
      <c r="A5" s="13"/>
      <c r="B5" s="15"/>
      <c r="C5" s="13"/>
      <c r="D5" s="17"/>
      <c r="E5" s="13"/>
      <c r="F5" s="19"/>
      <c r="G5" s="21"/>
    </row>
    <row r="6" spans="1:26" ht="15.75" customHeight="1">
      <c r="A6" s="13"/>
      <c r="B6" s="15"/>
      <c r="C6" s="13"/>
      <c r="D6" s="17"/>
      <c r="E6" s="13"/>
      <c r="F6" s="19"/>
      <c r="G6" s="21"/>
    </row>
    <row r="7" spans="1:26" ht="15.75" customHeight="1">
      <c r="A7" s="13"/>
      <c r="B7" s="15"/>
      <c r="C7" s="13"/>
      <c r="D7" s="17"/>
      <c r="E7" s="13"/>
      <c r="F7" s="19"/>
      <c r="G7" s="21"/>
    </row>
    <row r="8" spans="1:26" ht="15.75" customHeight="1">
      <c r="A8" s="13"/>
      <c r="B8" s="15"/>
      <c r="C8" s="13"/>
      <c r="D8" s="22"/>
      <c r="E8" s="13"/>
      <c r="F8" s="19"/>
      <c r="G8" s="21"/>
    </row>
    <row r="9" spans="1:26" ht="15.75" customHeight="1">
      <c r="A9" s="13"/>
      <c r="B9" s="15"/>
      <c r="C9" s="13"/>
      <c r="D9" s="22"/>
      <c r="E9" s="13"/>
      <c r="F9" s="19"/>
      <c r="G9" s="21"/>
    </row>
    <row r="10" spans="1:26" ht="15.75" customHeight="1">
      <c r="A10" s="13"/>
      <c r="B10" s="15"/>
      <c r="C10" s="13"/>
      <c r="D10" s="22"/>
      <c r="E10" s="13"/>
      <c r="F10" s="19"/>
      <c r="G10" s="21"/>
    </row>
    <row r="11" spans="1:26" ht="15.75" customHeight="1">
      <c r="A11" s="13"/>
      <c r="B11" s="15"/>
      <c r="C11" s="13"/>
      <c r="D11" s="22"/>
      <c r="E11" s="13"/>
      <c r="F11" s="19"/>
      <c r="G11" s="21"/>
    </row>
    <row r="12" spans="1:26" ht="15.75" customHeight="1">
      <c r="A12" s="13"/>
      <c r="B12" s="15"/>
      <c r="C12" s="13"/>
      <c r="D12" s="22"/>
      <c r="E12" s="13"/>
      <c r="F12" s="19"/>
      <c r="G12" s="21"/>
    </row>
    <row r="13" spans="1:26" ht="15.75" customHeight="1">
      <c r="A13" s="13"/>
      <c r="B13" s="15"/>
      <c r="C13" s="13"/>
      <c r="D13" s="22"/>
      <c r="E13" s="13"/>
      <c r="F13" s="19"/>
      <c r="G13" s="21"/>
    </row>
    <row r="14" spans="1:26" ht="15.75" customHeight="1">
      <c r="A14" s="13"/>
      <c r="B14" s="15"/>
      <c r="C14" s="13"/>
      <c r="D14" s="22"/>
      <c r="E14" s="13"/>
      <c r="F14" s="19"/>
      <c r="G14" s="21"/>
    </row>
    <row r="15" spans="1:26" ht="15.75" customHeight="1">
      <c r="A15" s="13"/>
      <c r="B15" s="15"/>
      <c r="C15" s="13"/>
      <c r="D15" s="22"/>
      <c r="E15" s="13"/>
      <c r="F15" s="19"/>
      <c r="G15" s="21"/>
    </row>
    <row r="16" spans="1:26" ht="15.75" customHeight="1">
      <c r="A16" s="25"/>
      <c r="B16" s="27"/>
      <c r="C16" s="25"/>
      <c r="D16" s="10"/>
      <c r="E16" s="25"/>
      <c r="F16" s="23"/>
      <c r="G16" s="28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7" ht="15.75" customHeight="1">
      <c r="A17" s="13"/>
      <c r="B17" s="15"/>
      <c r="C17" s="13"/>
      <c r="D17" s="17"/>
      <c r="E17" s="13"/>
      <c r="F17" s="19"/>
      <c r="G17" s="21"/>
    </row>
    <row r="18" spans="1:7" ht="15.75" customHeight="1">
      <c r="A18" s="13"/>
      <c r="B18" s="15"/>
      <c r="C18" s="13"/>
      <c r="D18" s="17"/>
      <c r="E18" s="13"/>
      <c r="F18" s="19"/>
      <c r="G18" s="21"/>
    </row>
    <row r="19" spans="1:7" ht="15.75" customHeight="1">
      <c r="A19" s="13"/>
      <c r="B19" s="15"/>
      <c r="C19" s="13"/>
      <c r="D19" s="22"/>
      <c r="E19" s="13"/>
      <c r="F19" s="19"/>
      <c r="G19" s="21"/>
    </row>
    <row r="20" spans="1:7" ht="15.75" customHeight="1">
      <c r="A20" s="13"/>
      <c r="B20" s="15"/>
      <c r="C20" s="13"/>
      <c r="D20" s="22"/>
      <c r="E20" s="13"/>
      <c r="F20" s="45"/>
      <c r="G20" s="21"/>
    </row>
    <row r="21" spans="1:7" ht="15.75" customHeight="1">
      <c r="A21" s="13"/>
      <c r="B21" s="15"/>
      <c r="C21" s="13"/>
      <c r="D21" s="22"/>
      <c r="E21" s="13"/>
      <c r="F21" s="19"/>
      <c r="G21" s="21"/>
    </row>
    <row r="22" spans="1:7" ht="15.75" customHeight="1">
      <c r="A22" s="13"/>
      <c r="B22" s="15"/>
      <c r="C22" s="13"/>
      <c r="D22" s="22"/>
      <c r="E22" s="13"/>
      <c r="F22" s="19"/>
      <c r="G22" s="21"/>
    </row>
    <row r="23" spans="1:7" ht="15.75" customHeight="1">
      <c r="A23" s="13"/>
      <c r="B23" s="15"/>
      <c r="C23" s="13"/>
      <c r="D23" s="22"/>
      <c r="E23" s="13"/>
      <c r="F23" s="45"/>
      <c r="G23" s="21"/>
    </row>
    <row r="24" spans="1:7" ht="15.75" customHeight="1">
      <c r="A24" s="13"/>
      <c r="B24" s="15"/>
      <c r="C24" s="13"/>
      <c r="D24" s="22"/>
      <c r="E24" s="13"/>
      <c r="F24" s="19"/>
      <c r="G24" s="21"/>
    </row>
    <row r="25" spans="1:7" ht="15.75" customHeight="1">
      <c r="A25" s="13"/>
      <c r="B25" s="15"/>
      <c r="C25" s="13"/>
      <c r="D25" s="22"/>
      <c r="E25" s="13"/>
      <c r="F25" s="19"/>
      <c r="G25" s="21"/>
    </row>
    <row r="26" spans="1:7" ht="15.75" customHeight="1">
      <c r="A26" s="13"/>
      <c r="B26" s="15"/>
      <c r="C26" s="13"/>
      <c r="D26" s="22"/>
      <c r="E26" s="13"/>
      <c r="F26" s="19"/>
      <c r="G26" s="21"/>
    </row>
    <row r="27" spans="1:7" ht="15.75" customHeight="1">
      <c r="A27" s="13"/>
      <c r="B27" s="15"/>
      <c r="C27" s="13"/>
      <c r="D27" s="22"/>
      <c r="E27" s="13"/>
      <c r="F27" s="19"/>
      <c r="G27" s="21"/>
    </row>
    <row r="28" spans="1:7" ht="15.75" customHeight="1">
      <c r="A28" s="13"/>
      <c r="B28" s="15"/>
      <c r="C28" s="13"/>
      <c r="D28" s="22"/>
      <c r="E28" s="13"/>
      <c r="F28" s="19"/>
      <c r="G28" s="21"/>
    </row>
    <row r="29" spans="1:7" ht="15.75" customHeight="1">
      <c r="A29" s="13"/>
      <c r="B29" s="15"/>
      <c r="C29" s="13"/>
      <c r="D29" s="22"/>
      <c r="E29" s="13"/>
      <c r="F29" s="19"/>
      <c r="G29" s="21"/>
    </row>
    <row r="30" spans="1:7" ht="15.75" customHeight="1">
      <c r="A30" s="13"/>
      <c r="B30" s="15"/>
      <c r="C30" s="13"/>
      <c r="D30" s="22"/>
      <c r="E30" s="13"/>
      <c r="F30" s="19"/>
      <c r="G30" s="21"/>
    </row>
    <row r="31" spans="1:7" ht="15.75" customHeight="1">
      <c r="A31" s="13"/>
      <c r="B31" s="15"/>
      <c r="C31" s="13"/>
      <c r="D31" s="22"/>
      <c r="E31" s="13"/>
      <c r="F31" s="19"/>
      <c r="G31" s="21"/>
    </row>
    <row r="32" spans="1:7" ht="15.75" customHeight="1">
      <c r="A32" s="13"/>
      <c r="B32" s="15"/>
      <c r="C32" s="13"/>
      <c r="D32" s="22"/>
      <c r="E32" s="13"/>
      <c r="F32" s="45"/>
      <c r="G32" s="21"/>
    </row>
    <row r="33" spans="1:26" ht="15.75" customHeight="1">
      <c r="A33" s="13"/>
      <c r="B33" s="15"/>
      <c r="C33" s="13"/>
      <c r="D33" s="22"/>
      <c r="E33" s="13"/>
      <c r="F33" s="45"/>
      <c r="G33" s="21"/>
    </row>
    <row r="34" spans="1:26" ht="15.75" customHeight="1">
      <c r="A34" s="13"/>
      <c r="B34" s="15"/>
      <c r="C34" s="13"/>
      <c r="D34" s="22"/>
      <c r="E34" s="13"/>
      <c r="F34" s="19"/>
      <c r="G34" s="21"/>
    </row>
    <row r="35" spans="1:26" ht="15.75" customHeight="1">
      <c r="A35" s="25"/>
      <c r="B35" s="27"/>
      <c r="C35" s="25"/>
      <c r="D35" s="10"/>
      <c r="E35" s="25"/>
      <c r="F35" s="23"/>
      <c r="G35" s="28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 ht="15.75" customHeight="1">
      <c r="A36" s="13"/>
      <c r="B36" s="15"/>
      <c r="C36" s="13"/>
      <c r="D36" s="22"/>
      <c r="E36" s="13"/>
      <c r="F36" s="19"/>
      <c r="G36" s="21"/>
    </row>
    <row r="37" spans="1:26" ht="15.75" customHeight="1">
      <c r="A37" s="13"/>
      <c r="B37" s="15"/>
      <c r="C37" s="13"/>
      <c r="D37" s="22"/>
      <c r="E37" s="13"/>
      <c r="F37" s="19"/>
      <c r="G37" s="21"/>
    </row>
    <row r="38" spans="1:26" ht="15.75" customHeight="1">
      <c r="A38" s="13"/>
      <c r="B38" s="15"/>
      <c r="C38" s="13"/>
      <c r="D38" s="22"/>
      <c r="E38" s="24"/>
      <c r="F38" s="19"/>
      <c r="G38" s="21"/>
    </row>
    <row r="39" spans="1:26" ht="15.75" customHeight="1">
      <c r="A39" s="13"/>
      <c r="B39" s="15"/>
      <c r="C39" s="13"/>
      <c r="D39" s="22"/>
      <c r="E39" s="13"/>
      <c r="F39" s="19"/>
      <c r="G39" s="21"/>
    </row>
    <row r="40" spans="1:26" ht="15.75" customHeight="1">
      <c r="A40" s="13"/>
      <c r="B40" s="15"/>
      <c r="C40" s="13"/>
      <c r="D40" s="22"/>
      <c r="E40" s="13"/>
      <c r="F40" s="19"/>
      <c r="G40" s="21"/>
    </row>
    <row r="41" spans="1:26" ht="15.75" customHeight="1">
      <c r="A41" s="13"/>
      <c r="B41" s="15"/>
      <c r="C41" s="13"/>
      <c r="D41" s="22"/>
      <c r="E41" s="13"/>
      <c r="F41" s="19"/>
      <c r="G41" s="21"/>
    </row>
    <row r="42" spans="1:26" ht="15.75" customHeight="1">
      <c r="A42" s="13"/>
      <c r="B42" s="15"/>
      <c r="C42" s="13"/>
      <c r="D42" s="22"/>
      <c r="E42" s="13"/>
      <c r="F42" s="19"/>
      <c r="G42" s="21"/>
    </row>
    <row r="43" spans="1:26" ht="15.75" customHeight="1">
      <c r="A43" s="13"/>
      <c r="B43" s="15"/>
      <c r="C43" s="13"/>
      <c r="D43" s="22"/>
      <c r="E43" s="13"/>
      <c r="F43" s="19"/>
      <c r="G43" s="21"/>
    </row>
    <row r="44" spans="1:26" ht="15.75" customHeight="1">
      <c r="A44" s="13"/>
      <c r="B44" s="15"/>
      <c r="C44" s="13"/>
      <c r="D44" s="22"/>
      <c r="E44" s="13"/>
      <c r="F44" s="19"/>
      <c r="G44" s="21"/>
    </row>
    <row r="45" spans="1:26" ht="15.75" customHeight="1">
      <c r="A45" s="13"/>
      <c r="B45" s="15"/>
      <c r="C45" s="13"/>
      <c r="D45" s="22"/>
      <c r="E45" s="13"/>
      <c r="F45" s="19"/>
      <c r="G45" s="21"/>
    </row>
    <row r="46" spans="1:26" ht="15.75" customHeight="1">
      <c r="A46" s="13"/>
      <c r="B46" s="15"/>
      <c r="C46" s="13"/>
      <c r="D46" s="22"/>
      <c r="E46" s="13"/>
      <c r="F46" s="19"/>
      <c r="G46" s="21"/>
    </row>
    <row r="47" spans="1:26" ht="15.75" customHeight="1">
      <c r="A47" s="13"/>
      <c r="B47" s="15"/>
      <c r="C47" s="13"/>
      <c r="D47" s="22"/>
      <c r="E47" s="24"/>
      <c r="F47" s="19"/>
      <c r="G47" s="21"/>
    </row>
    <row r="48" spans="1:26" ht="15.75" customHeight="1">
      <c r="A48" s="13"/>
      <c r="B48" s="15"/>
      <c r="C48" s="13"/>
      <c r="D48" s="22"/>
      <c r="E48" s="13"/>
      <c r="F48" s="19"/>
      <c r="G48" s="21"/>
    </row>
    <row r="49" spans="1:26" ht="15.75" customHeight="1">
      <c r="A49" s="13"/>
      <c r="B49" s="15"/>
      <c r="C49" s="13"/>
      <c r="D49" s="22"/>
      <c r="E49" s="13"/>
      <c r="F49" s="19"/>
      <c r="G49" s="21"/>
    </row>
    <row r="50" spans="1:26" ht="15.75" customHeight="1">
      <c r="A50" s="13"/>
      <c r="B50" s="15"/>
      <c r="C50" s="13"/>
      <c r="D50" s="22"/>
      <c r="E50" s="13"/>
      <c r="F50" s="19"/>
      <c r="G50" s="21"/>
    </row>
    <row r="51" spans="1:26" ht="15.75" customHeight="1">
      <c r="A51" s="13"/>
      <c r="B51" s="15"/>
      <c r="C51" s="13"/>
      <c r="D51" s="22"/>
      <c r="E51" s="24"/>
      <c r="F51" s="19"/>
      <c r="G51" s="21"/>
    </row>
    <row r="52" spans="1:26" ht="15.75" customHeight="1">
      <c r="A52" s="13"/>
      <c r="B52" s="15"/>
      <c r="C52" s="13"/>
      <c r="D52" s="22"/>
      <c r="E52" s="24"/>
      <c r="F52" s="19"/>
      <c r="G52" s="21"/>
    </row>
    <row r="53" spans="1:26" ht="15.75" customHeight="1">
      <c r="A53" s="13"/>
      <c r="B53" s="15"/>
      <c r="C53" s="13"/>
      <c r="D53" s="22"/>
      <c r="E53" s="24"/>
      <c r="F53" s="19"/>
      <c r="G53" s="21"/>
    </row>
    <row r="54" spans="1:26" ht="15.75" customHeight="1">
      <c r="A54" s="13"/>
      <c r="B54" s="15"/>
      <c r="C54" s="13"/>
      <c r="D54" s="22"/>
      <c r="E54" s="13"/>
      <c r="F54" s="19"/>
      <c r="G54" s="21"/>
    </row>
    <row r="55" spans="1:26" ht="15.75" customHeight="1">
      <c r="A55" s="13"/>
      <c r="B55" s="15"/>
      <c r="C55" s="13"/>
      <c r="D55" s="22"/>
      <c r="E55" s="13"/>
      <c r="F55" s="47"/>
      <c r="G55" s="21"/>
    </row>
    <row r="56" spans="1:26" ht="15.75" customHeight="1">
      <c r="A56" s="13"/>
      <c r="B56" s="15"/>
      <c r="C56" s="13"/>
      <c r="D56" s="22"/>
      <c r="E56" s="13"/>
      <c r="F56" s="19"/>
      <c r="G56" s="21"/>
    </row>
    <row r="57" spans="1:26" ht="15.75" customHeight="1">
      <c r="A57" s="25"/>
      <c r="B57" s="27"/>
      <c r="C57" s="25"/>
      <c r="D57" s="10"/>
      <c r="E57" s="25"/>
      <c r="F57" s="23"/>
      <c r="G57" s="28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15.75" customHeight="1">
      <c r="A58" s="13"/>
      <c r="B58" s="15"/>
      <c r="C58" s="13"/>
      <c r="D58" s="22"/>
      <c r="E58" s="13"/>
      <c r="F58" s="19"/>
      <c r="G58" s="21"/>
    </row>
    <row r="59" spans="1:26" ht="15.75" customHeight="1">
      <c r="A59" s="13"/>
      <c r="B59" s="15"/>
      <c r="C59" s="13"/>
      <c r="D59" s="22"/>
      <c r="E59" s="13"/>
      <c r="F59" s="19"/>
      <c r="G59" s="21"/>
    </row>
    <row r="60" spans="1:26" ht="15.75" customHeight="1">
      <c r="A60" s="13"/>
      <c r="B60" s="15"/>
      <c r="C60" s="13"/>
      <c r="D60" s="22"/>
      <c r="E60" s="24"/>
      <c r="F60" s="19"/>
      <c r="G60" s="21"/>
    </row>
    <row r="61" spans="1:26" ht="15.75" customHeight="1">
      <c r="A61" s="13"/>
      <c r="B61" s="15"/>
      <c r="C61" s="13"/>
      <c r="D61" s="22"/>
      <c r="E61" s="24"/>
      <c r="F61" s="19"/>
      <c r="G61" s="21"/>
    </row>
    <row r="62" spans="1:26" ht="15.75" customHeight="1">
      <c r="A62" s="13"/>
      <c r="B62" s="15"/>
      <c r="C62" s="13"/>
      <c r="D62" s="22"/>
      <c r="E62" s="13"/>
      <c r="F62" s="19"/>
      <c r="G62" s="21"/>
    </row>
    <row r="63" spans="1:26" ht="15.75" customHeight="1">
      <c r="A63" s="25"/>
      <c r="B63" s="27"/>
      <c r="C63" s="25"/>
      <c r="D63" s="10"/>
      <c r="E63" s="25"/>
      <c r="F63" s="23"/>
      <c r="G63" s="28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ht="15.75" customHeight="1">
      <c r="A64" s="13"/>
      <c r="B64" s="15"/>
      <c r="C64" s="13"/>
      <c r="D64" s="22"/>
      <c r="E64" s="13"/>
      <c r="F64" s="19"/>
      <c r="G64" s="21"/>
    </row>
    <row r="65" spans="1:7" ht="15.75" customHeight="1">
      <c r="A65" s="13"/>
      <c r="B65" s="15"/>
      <c r="C65" s="13"/>
      <c r="D65" s="22"/>
      <c r="E65" s="13"/>
      <c r="F65" s="19"/>
      <c r="G65" s="21"/>
    </row>
    <row r="66" spans="1:7" ht="15.75" customHeight="1">
      <c r="A66" s="13"/>
      <c r="B66" s="15"/>
      <c r="C66" s="13"/>
      <c r="D66" s="22"/>
      <c r="E66" s="13"/>
      <c r="F66" s="19"/>
      <c r="G66" s="21"/>
    </row>
    <row r="67" spans="1:7" ht="15.75" customHeight="1">
      <c r="A67" s="13"/>
      <c r="B67" s="15"/>
      <c r="C67" s="13"/>
      <c r="D67" s="22"/>
      <c r="E67" s="13"/>
      <c r="F67" s="19"/>
      <c r="G67" s="21"/>
    </row>
    <row r="68" spans="1:7" ht="15.75" customHeight="1">
      <c r="A68" s="13"/>
      <c r="B68" s="15"/>
      <c r="C68" s="13"/>
      <c r="D68" s="22"/>
      <c r="E68" s="13"/>
      <c r="F68" s="19"/>
      <c r="G68" s="21"/>
    </row>
    <row r="69" spans="1:7" ht="15.75" customHeight="1">
      <c r="A69" s="13"/>
      <c r="B69" s="15"/>
      <c r="C69" s="13"/>
      <c r="D69" s="22"/>
      <c r="E69" s="13"/>
      <c r="F69" s="19"/>
      <c r="G69" s="21"/>
    </row>
    <row r="70" spans="1:7" ht="15.75" customHeight="1">
      <c r="A70" s="13"/>
      <c r="B70" s="15"/>
      <c r="C70" s="13"/>
      <c r="D70" s="22"/>
      <c r="E70" s="13"/>
      <c r="F70" s="19"/>
      <c r="G70" s="21"/>
    </row>
    <row r="71" spans="1:7" ht="15.75" customHeight="1">
      <c r="A71" s="13"/>
      <c r="B71" s="15"/>
      <c r="C71" s="13"/>
      <c r="D71" s="22"/>
      <c r="E71" s="13"/>
      <c r="F71" s="19"/>
      <c r="G71" s="21"/>
    </row>
    <row r="72" spans="1:7" ht="15.75" customHeight="1">
      <c r="A72" s="13"/>
      <c r="B72" s="15"/>
      <c r="C72" s="13"/>
      <c r="D72" s="22"/>
      <c r="E72" s="13"/>
      <c r="F72" s="19"/>
      <c r="G72" s="21"/>
    </row>
    <row r="73" spans="1:7" ht="15.75" customHeight="1">
      <c r="A73" s="13"/>
      <c r="B73" s="15"/>
      <c r="C73" s="13"/>
      <c r="D73" s="22"/>
      <c r="E73" s="13"/>
      <c r="F73" s="19"/>
      <c r="G73" s="21"/>
    </row>
    <row r="74" spans="1:7" ht="15.75" customHeight="1">
      <c r="A74" s="13"/>
      <c r="B74" s="15"/>
      <c r="C74" s="13"/>
      <c r="D74" s="22"/>
      <c r="E74" s="13"/>
      <c r="F74" s="19"/>
      <c r="G74" s="21"/>
    </row>
    <row r="75" spans="1:7" ht="15.75" customHeight="1">
      <c r="A75" s="13"/>
      <c r="B75" s="15"/>
      <c r="C75" s="13"/>
      <c r="D75" s="22"/>
      <c r="E75" s="13"/>
      <c r="F75" s="19"/>
      <c r="G75" s="21"/>
    </row>
    <row r="76" spans="1:7" ht="15.75" customHeight="1">
      <c r="A76" s="13"/>
      <c r="B76" s="15"/>
      <c r="C76" s="13"/>
      <c r="D76" s="22"/>
      <c r="E76" s="13"/>
      <c r="F76" s="19"/>
      <c r="G76" s="21"/>
    </row>
    <row r="77" spans="1:7" ht="15.75" customHeight="1">
      <c r="A77" s="13"/>
      <c r="B77" s="15"/>
      <c r="C77" s="13"/>
      <c r="D77" s="22"/>
      <c r="E77" s="13"/>
      <c r="F77" s="19"/>
      <c r="G77" s="21"/>
    </row>
    <row r="78" spans="1:7" ht="15.75" customHeight="1">
      <c r="A78" s="13"/>
      <c r="B78" s="15"/>
      <c r="C78" s="13"/>
      <c r="D78" s="22"/>
      <c r="E78" s="13"/>
      <c r="F78" s="19"/>
      <c r="G78" s="21"/>
    </row>
    <row r="79" spans="1:7" ht="15.75" customHeight="1">
      <c r="A79" s="13"/>
      <c r="B79" s="15"/>
      <c r="C79" s="13"/>
      <c r="D79" s="22"/>
      <c r="E79" s="13"/>
      <c r="F79" s="19"/>
      <c r="G79" s="21"/>
    </row>
    <row r="80" spans="1:7" ht="15.75" customHeight="1">
      <c r="A80" s="13"/>
      <c r="B80" s="15"/>
      <c r="C80" s="13"/>
      <c r="D80" s="22"/>
      <c r="E80" s="13"/>
      <c r="F80" s="19"/>
      <c r="G80" s="21"/>
    </row>
    <row r="81" spans="1:7" ht="15.75" customHeight="1">
      <c r="A81" s="13"/>
      <c r="B81" s="15"/>
      <c r="C81" s="13"/>
      <c r="D81" s="22"/>
      <c r="E81" s="13"/>
      <c r="F81" s="19"/>
      <c r="G81" s="21"/>
    </row>
    <row r="82" spans="1:7" ht="15.75" customHeight="1">
      <c r="A82" s="13"/>
      <c r="B82" s="15"/>
      <c r="C82" s="13"/>
      <c r="D82" s="22"/>
      <c r="E82" s="13"/>
      <c r="F82" s="19"/>
      <c r="G82" s="21"/>
    </row>
    <row r="83" spans="1:7" ht="15.75" customHeight="1">
      <c r="A83" s="13"/>
      <c r="B83" s="15"/>
      <c r="C83" s="13"/>
      <c r="D83" s="22"/>
      <c r="E83" s="13"/>
      <c r="F83" s="19"/>
      <c r="G83" s="21"/>
    </row>
    <row r="84" spans="1:7" ht="15.75" customHeight="1">
      <c r="A84" s="13"/>
      <c r="B84" s="15"/>
      <c r="C84" s="13"/>
      <c r="D84" s="22"/>
      <c r="E84" s="13"/>
      <c r="F84" s="19"/>
      <c r="G84" s="21"/>
    </row>
    <row r="85" spans="1:7" ht="15.75" customHeight="1">
      <c r="A85" s="13"/>
      <c r="B85" s="15"/>
      <c r="C85" s="13"/>
      <c r="D85" s="22"/>
      <c r="E85" s="13"/>
      <c r="F85" s="19"/>
      <c r="G85" s="21"/>
    </row>
    <row r="86" spans="1:7" ht="15.75" customHeight="1">
      <c r="A86" s="13"/>
      <c r="B86" s="15"/>
      <c r="C86" s="13"/>
      <c r="D86" s="22"/>
      <c r="E86" s="13"/>
      <c r="F86" s="19"/>
      <c r="G86" s="21"/>
    </row>
    <row r="87" spans="1:7" ht="15.75" customHeight="1">
      <c r="A87" s="13"/>
      <c r="B87" s="15"/>
      <c r="C87" s="13"/>
      <c r="D87" s="22"/>
      <c r="E87" s="13"/>
      <c r="F87" s="19"/>
      <c r="G87" s="21"/>
    </row>
  </sheetData>
  <autoFilter ref="A1:D997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72"/>
  <sheetViews>
    <sheetView workbookViewId="0">
      <pane ySplit="1" topLeftCell="A17" activePane="bottomLeft" state="frozen"/>
      <selection pane="bottomLeft" activeCell="L54" sqref="L54"/>
    </sheetView>
  </sheetViews>
  <sheetFormatPr baseColWidth="10" defaultColWidth="14.42578125" defaultRowHeight="15.75" customHeight="1"/>
  <cols>
    <col min="1" max="1" width="22" customWidth="1"/>
    <col min="2" max="2" width="7.28515625" customWidth="1"/>
    <col min="3" max="4" width="6.28515625" customWidth="1"/>
    <col min="5" max="5" width="8.85546875" customWidth="1"/>
    <col min="6" max="6" width="6.140625" customWidth="1"/>
    <col min="7" max="7" width="7" customWidth="1"/>
    <col min="8" max="8" width="7.42578125" customWidth="1"/>
    <col min="9" max="9" width="17" customWidth="1"/>
  </cols>
  <sheetData>
    <row r="1" spans="1:10" ht="15.75" customHeight="1">
      <c r="A1" s="44" t="s">
        <v>0</v>
      </c>
      <c r="B1" s="4">
        <v>8</v>
      </c>
      <c r="C1" s="4">
        <v>9</v>
      </c>
      <c r="D1" s="4">
        <v>10</v>
      </c>
      <c r="E1" s="4">
        <v>11</v>
      </c>
      <c r="F1" s="4">
        <v>12</v>
      </c>
      <c r="G1" s="4">
        <v>13</v>
      </c>
      <c r="H1" s="4">
        <v>14</v>
      </c>
      <c r="I1" s="4" t="s">
        <v>93</v>
      </c>
      <c r="J1" s="4" t="s">
        <v>88</v>
      </c>
    </row>
    <row r="2" spans="1:10" ht="15.75" customHeight="1">
      <c r="A2" s="6" t="s">
        <v>3</v>
      </c>
      <c r="B2" s="9"/>
      <c r="C2" s="7"/>
      <c r="D2" s="9"/>
      <c r="E2" s="9"/>
      <c r="F2" s="7"/>
      <c r="G2" s="7"/>
      <c r="H2" s="7"/>
      <c r="I2" s="11">
        <f t="shared" ref="I2:I70" si="0">(B2+C2+D2+E2+F2+G2+H2)</f>
        <v>0</v>
      </c>
      <c r="J2" s="46">
        <v>0</v>
      </c>
    </row>
    <row r="3" spans="1:10" ht="15.75" customHeight="1">
      <c r="A3" s="6" t="s">
        <v>11</v>
      </c>
      <c r="B3" s="9"/>
      <c r="C3" s="9"/>
      <c r="D3" s="9"/>
      <c r="E3" s="9"/>
      <c r="F3" s="9"/>
      <c r="G3" s="7"/>
      <c r="H3" s="7"/>
      <c r="I3" s="11">
        <f t="shared" si="0"/>
        <v>0</v>
      </c>
      <c r="J3" s="46">
        <v>13</v>
      </c>
    </row>
    <row r="4" spans="1:10" ht="15.75" customHeight="1">
      <c r="A4" s="6" t="s">
        <v>12</v>
      </c>
      <c r="B4" s="9"/>
      <c r="C4" s="9"/>
      <c r="D4" s="7"/>
      <c r="E4" s="7"/>
      <c r="F4" s="7"/>
      <c r="G4" s="7"/>
      <c r="H4" s="7"/>
      <c r="I4" s="11">
        <f t="shared" si="0"/>
        <v>0</v>
      </c>
      <c r="J4" s="46">
        <v>0</v>
      </c>
    </row>
    <row r="5" spans="1:10" ht="15.75" customHeight="1">
      <c r="A5" s="6" t="s">
        <v>14</v>
      </c>
      <c r="B5" s="7"/>
      <c r="C5" s="7"/>
      <c r="D5" s="7"/>
      <c r="E5" s="7"/>
      <c r="F5" s="7"/>
      <c r="G5" s="7"/>
      <c r="H5" s="7"/>
      <c r="I5" s="11">
        <f t="shared" si="0"/>
        <v>0</v>
      </c>
      <c r="J5" s="46">
        <v>0</v>
      </c>
    </row>
    <row r="6" spans="1:10" ht="15.75" customHeight="1">
      <c r="A6" s="6" t="s">
        <v>15</v>
      </c>
      <c r="B6" s="7">
        <v>16</v>
      </c>
      <c r="C6" s="7"/>
      <c r="D6" s="7"/>
      <c r="E6" s="7"/>
      <c r="F6" s="9"/>
      <c r="G6" s="7"/>
      <c r="H6" s="7"/>
      <c r="I6" s="11">
        <f t="shared" si="0"/>
        <v>16</v>
      </c>
      <c r="J6" s="46">
        <v>32</v>
      </c>
    </row>
    <row r="7" spans="1:10" ht="15.75" customHeight="1">
      <c r="A7" s="6" t="s">
        <v>16</v>
      </c>
      <c r="B7" s="7"/>
      <c r="C7" s="7"/>
      <c r="D7" s="7"/>
      <c r="E7" s="7"/>
      <c r="F7" s="7"/>
      <c r="G7" s="7"/>
      <c r="H7" s="7"/>
      <c r="I7" s="11">
        <f t="shared" si="0"/>
        <v>0</v>
      </c>
      <c r="J7" s="46">
        <v>0</v>
      </c>
    </row>
    <row r="8" spans="1:10" ht="15.75" customHeight="1">
      <c r="A8" s="6" t="s">
        <v>17</v>
      </c>
      <c r="B8" s="7"/>
      <c r="C8" s="7"/>
      <c r="D8" s="7"/>
      <c r="E8" s="7"/>
      <c r="F8" s="7"/>
      <c r="G8" s="7"/>
      <c r="H8" s="7"/>
      <c r="I8" s="11">
        <f t="shared" si="0"/>
        <v>0</v>
      </c>
      <c r="J8" s="46">
        <v>0</v>
      </c>
    </row>
    <row r="9" spans="1:10" ht="15.75" customHeight="1">
      <c r="A9" s="6" t="s">
        <v>18</v>
      </c>
      <c r="B9" s="7"/>
      <c r="C9" s="9"/>
      <c r="D9" s="9"/>
      <c r="E9" s="7"/>
      <c r="F9" s="7">
        <v>154.13</v>
      </c>
      <c r="G9" s="7"/>
      <c r="H9" s="7"/>
      <c r="I9" s="11">
        <f>(B9+C9+D9+E9+F9+G9+H9)</f>
        <v>154.13</v>
      </c>
      <c r="J9" s="46">
        <v>154.13</v>
      </c>
    </row>
    <row r="10" spans="1:10" ht="15.75" customHeight="1">
      <c r="A10" s="6" t="s">
        <v>19</v>
      </c>
      <c r="B10" s="7"/>
      <c r="C10" s="7"/>
      <c r="D10" s="7"/>
      <c r="E10" s="7"/>
      <c r="F10" s="7"/>
      <c r="G10" s="7"/>
      <c r="H10" s="7"/>
      <c r="I10" s="11">
        <f t="shared" si="0"/>
        <v>0</v>
      </c>
      <c r="J10" s="46">
        <v>0</v>
      </c>
    </row>
    <row r="11" spans="1:10" ht="15.75" customHeight="1">
      <c r="A11" s="6" t="s">
        <v>20</v>
      </c>
      <c r="B11" s="7">
        <v>10</v>
      </c>
      <c r="C11" s="7"/>
      <c r="D11" s="7"/>
      <c r="E11" s="7"/>
      <c r="F11" s="7"/>
      <c r="G11" s="7"/>
      <c r="H11" s="7"/>
      <c r="I11" s="11">
        <f t="shared" si="0"/>
        <v>10</v>
      </c>
      <c r="J11" s="46">
        <v>10</v>
      </c>
    </row>
    <row r="12" spans="1:10" ht="15.75" customHeight="1">
      <c r="A12" s="6" t="s">
        <v>21</v>
      </c>
      <c r="B12" s="7"/>
      <c r="C12" s="7"/>
      <c r="D12" s="7"/>
      <c r="E12" s="7"/>
      <c r="F12" s="7"/>
      <c r="G12" s="7"/>
      <c r="H12" s="7"/>
      <c r="I12" s="11">
        <f t="shared" si="0"/>
        <v>0</v>
      </c>
      <c r="J12" s="46">
        <v>0</v>
      </c>
    </row>
    <row r="13" spans="1:10" ht="15.75" customHeight="1">
      <c r="A13" s="6" t="s">
        <v>22</v>
      </c>
      <c r="B13" s="9"/>
      <c r="C13" s="7"/>
      <c r="D13" s="9"/>
      <c r="E13" s="9"/>
      <c r="F13" s="9"/>
      <c r="G13" s="9"/>
      <c r="H13" s="7"/>
      <c r="I13" s="11">
        <f t="shared" si="0"/>
        <v>0</v>
      </c>
      <c r="J13" s="46">
        <v>0</v>
      </c>
    </row>
    <row r="14" spans="1:10" ht="15.75" customHeight="1">
      <c r="A14" s="6" t="s">
        <v>23</v>
      </c>
      <c r="B14" s="9"/>
      <c r="C14" s="9">
        <v>10</v>
      </c>
      <c r="D14" s="9"/>
      <c r="E14" s="9"/>
      <c r="F14" s="7"/>
      <c r="G14" s="9"/>
      <c r="H14" s="7"/>
      <c r="I14" s="11">
        <f t="shared" si="0"/>
        <v>10</v>
      </c>
      <c r="J14" s="46">
        <v>13</v>
      </c>
    </row>
    <row r="15" spans="1:10" ht="15.75" customHeight="1">
      <c r="A15" s="6" t="s">
        <v>25</v>
      </c>
      <c r="B15" s="7"/>
      <c r="C15" s="7"/>
      <c r="D15" s="7"/>
      <c r="E15" s="7"/>
      <c r="F15" s="7"/>
      <c r="G15" s="7"/>
      <c r="H15" s="7"/>
      <c r="I15" s="11">
        <f t="shared" si="0"/>
        <v>0</v>
      </c>
      <c r="J15" s="46">
        <v>0</v>
      </c>
    </row>
    <row r="16" spans="1:10" ht="15.75" customHeight="1">
      <c r="A16" s="53" t="s">
        <v>122</v>
      </c>
      <c r="B16" s="7"/>
      <c r="C16" s="7"/>
      <c r="D16" s="7"/>
      <c r="E16" s="7">
        <v>16</v>
      </c>
      <c r="F16" s="9"/>
      <c r="G16" s="7"/>
      <c r="H16" s="9"/>
      <c r="I16" s="11">
        <f t="shared" si="0"/>
        <v>16</v>
      </c>
      <c r="J16" s="46">
        <v>16</v>
      </c>
    </row>
    <row r="17" spans="1:10" ht="15.75" customHeight="1">
      <c r="A17" s="6" t="s">
        <v>26</v>
      </c>
      <c r="B17" s="7"/>
      <c r="C17" s="7"/>
      <c r="D17" s="7"/>
      <c r="E17" s="7"/>
      <c r="F17" s="7"/>
      <c r="G17" s="7"/>
      <c r="H17" s="7"/>
      <c r="I17" s="11">
        <f t="shared" si="0"/>
        <v>0</v>
      </c>
      <c r="J17" s="46">
        <v>0</v>
      </c>
    </row>
    <row r="18" spans="1:10" ht="15.75" customHeight="1">
      <c r="A18" s="6" t="s">
        <v>28</v>
      </c>
      <c r="B18" s="7"/>
      <c r="C18" s="7"/>
      <c r="D18" s="7"/>
      <c r="E18" s="7"/>
      <c r="F18" s="7"/>
      <c r="G18" s="7"/>
      <c r="H18" s="7"/>
      <c r="I18" s="11">
        <f t="shared" si="0"/>
        <v>0</v>
      </c>
      <c r="J18" s="46">
        <v>0</v>
      </c>
    </row>
    <row r="19" spans="1:10" ht="15.75" customHeight="1">
      <c r="A19" s="6" t="s">
        <v>29</v>
      </c>
      <c r="B19" s="9"/>
      <c r="C19" s="7"/>
      <c r="D19" s="9"/>
      <c r="E19" s="9"/>
      <c r="F19" s="7"/>
      <c r="G19" s="7"/>
      <c r="H19" s="7"/>
      <c r="I19" s="11">
        <f t="shared" si="0"/>
        <v>0</v>
      </c>
      <c r="J19" s="46">
        <v>0</v>
      </c>
    </row>
    <row r="20" spans="1:10" ht="15.75" customHeight="1">
      <c r="A20" s="6" t="s">
        <v>30</v>
      </c>
      <c r="B20" s="7">
        <v>16</v>
      </c>
      <c r="C20" s="9"/>
      <c r="D20" s="7"/>
      <c r="E20" s="7"/>
      <c r="F20" s="7">
        <v>10</v>
      </c>
      <c r="G20" s="7"/>
      <c r="H20" s="7">
        <v>20</v>
      </c>
      <c r="I20" s="11">
        <f t="shared" si="0"/>
        <v>46</v>
      </c>
      <c r="J20" s="46">
        <v>62</v>
      </c>
    </row>
    <row r="21" spans="1:10" ht="15.75" customHeight="1">
      <c r="A21" s="6" t="s">
        <v>31</v>
      </c>
      <c r="B21" s="7"/>
      <c r="C21" s="7"/>
      <c r="D21" s="7"/>
      <c r="E21" s="7"/>
      <c r="F21" s="7"/>
      <c r="G21" s="7"/>
      <c r="H21" s="7"/>
      <c r="I21" s="11">
        <f t="shared" si="0"/>
        <v>0</v>
      </c>
      <c r="J21" s="46">
        <v>16</v>
      </c>
    </row>
    <row r="22" spans="1:10" ht="15.75" customHeight="1">
      <c r="A22" s="6" t="s">
        <v>34</v>
      </c>
      <c r="B22" s="7"/>
      <c r="C22" s="7"/>
      <c r="D22" s="7"/>
      <c r="E22" s="7"/>
      <c r="F22" s="7"/>
      <c r="G22" s="7"/>
      <c r="H22" s="7"/>
      <c r="I22" s="11">
        <f t="shared" si="0"/>
        <v>0</v>
      </c>
      <c r="J22" s="46">
        <v>0</v>
      </c>
    </row>
    <row r="23" spans="1:10" ht="15.75" customHeight="1">
      <c r="A23" s="6" t="s">
        <v>37</v>
      </c>
      <c r="B23" s="7"/>
      <c r="C23" s="7"/>
      <c r="D23" s="7"/>
      <c r="E23" s="7"/>
      <c r="F23" s="7"/>
      <c r="G23" s="7"/>
      <c r="H23" s="7"/>
      <c r="I23" s="11">
        <f t="shared" si="0"/>
        <v>0</v>
      </c>
      <c r="J23" s="46">
        <v>0</v>
      </c>
    </row>
    <row r="24" spans="1:10" ht="15.75" customHeight="1">
      <c r="A24" s="6" t="s">
        <v>39</v>
      </c>
      <c r="B24" s="7"/>
      <c r="C24" s="9"/>
      <c r="D24" s="7"/>
      <c r="E24" s="7"/>
      <c r="F24" s="7"/>
      <c r="G24" s="7"/>
      <c r="H24" s="7"/>
      <c r="I24" s="11">
        <f t="shared" si="0"/>
        <v>0</v>
      </c>
      <c r="J24" s="46">
        <v>0</v>
      </c>
    </row>
    <row r="25" spans="1:10" ht="15.75" customHeight="1">
      <c r="A25" s="6" t="s">
        <v>40</v>
      </c>
      <c r="B25" s="7"/>
      <c r="C25" s="7"/>
      <c r="D25" s="7"/>
      <c r="E25" s="7"/>
      <c r="F25" s="7"/>
      <c r="G25" s="7"/>
      <c r="H25" s="7"/>
      <c r="I25" s="11">
        <f t="shared" si="0"/>
        <v>0</v>
      </c>
      <c r="J25" s="46">
        <v>0</v>
      </c>
    </row>
    <row r="26" spans="1:10" ht="15.75" customHeight="1">
      <c r="A26" s="53" t="s">
        <v>127</v>
      </c>
      <c r="B26" s="9"/>
      <c r="C26" s="9"/>
      <c r="D26" s="9"/>
      <c r="E26" s="9"/>
      <c r="F26" s="9"/>
      <c r="G26" s="9"/>
      <c r="H26" s="9"/>
      <c r="I26" s="11">
        <v>0</v>
      </c>
      <c r="J26" s="46">
        <v>0</v>
      </c>
    </row>
    <row r="27" spans="1:10" ht="15.75" customHeight="1">
      <c r="A27" s="53" t="s">
        <v>41</v>
      </c>
      <c r="B27" s="7"/>
      <c r="C27" s="7"/>
      <c r="D27" s="9"/>
      <c r="E27" s="9">
        <v>16</v>
      </c>
      <c r="F27" s="7"/>
      <c r="G27" s="7"/>
      <c r="H27" s="7"/>
      <c r="I27" s="11">
        <f t="shared" si="0"/>
        <v>16</v>
      </c>
      <c r="J27" s="46">
        <v>16</v>
      </c>
    </row>
    <row r="28" spans="1:10" ht="15.75" customHeight="1">
      <c r="A28" s="6" t="s">
        <v>43</v>
      </c>
      <c r="B28" s="7"/>
      <c r="C28" s="7"/>
      <c r="D28" s="9"/>
      <c r="E28" s="9"/>
      <c r="F28" s="9"/>
      <c r="G28" s="7"/>
      <c r="H28" s="7"/>
      <c r="I28" s="11">
        <f t="shared" si="0"/>
        <v>0</v>
      </c>
      <c r="J28" s="46">
        <v>6</v>
      </c>
    </row>
    <row r="29" spans="1:10" ht="15.75" customHeight="1">
      <c r="A29" s="6" t="s">
        <v>44</v>
      </c>
      <c r="B29" s="9"/>
      <c r="C29" s="9">
        <v>16</v>
      </c>
      <c r="D29" s="7"/>
      <c r="E29" s="7"/>
      <c r="F29" s="9"/>
      <c r="G29" s="7"/>
      <c r="H29" s="9">
        <v>32</v>
      </c>
      <c r="I29" s="11">
        <f t="shared" si="0"/>
        <v>48</v>
      </c>
      <c r="J29" s="46">
        <v>106</v>
      </c>
    </row>
    <row r="30" spans="1:10" ht="15.75" customHeight="1">
      <c r="A30" s="6" t="s">
        <v>45</v>
      </c>
      <c r="B30" s="9"/>
      <c r="C30" s="7"/>
      <c r="D30" s="9"/>
      <c r="E30" s="9"/>
      <c r="F30" s="7"/>
      <c r="G30" s="7"/>
      <c r="H30" s="7"/>
      <c r="I30" s="11">
        <f t="shared" si="0"/>
        <v>0</v>
      </c>
      <c r="J30" s="46">
        <v>0</v>
      </c>
    </row>
    <row r="31" spans="1:10" ht="15.75" customHeight="1">
      <c r="A31" s="53" t="s">
        <v>97</v>
      </c>
      <c r="B31" s="9"/>
      <c r="C31" s="9"/>
      <c r="D31" s="9"/>
      <c r="E31" s="9"/>
      <c r="F31" s="9"/>
      <c r="G31" s="9"/>
      <c r="H31" s="9"/>
      <c r="I31" s="11">
        <v>0</v>
      </c>
      <c r="J31" s="46">
        <v>0</v>
      </c>
    </row>
    <row r="32" spans="1:10" ht="15.75" customHeight="1">
      <c r="A32" s="6" t="s">
        <v>42</v>
      </c>
      <c r="B32" s="9"/>
      <c r="C32" s="9"/>
      <c r="D32" s="9"/>
      <c r="E32" s="9">
        <v>16</v>
      </c>
      <c r="F32" s="9"/>
      <c r="G32" s="9"/>
      <c r="H32" s="7"/>
      <c r="I32" s="11">
        <f t="shared" si="0"/>
        <v>16</v>
      </c>
      <c r="J32" s="46">
        <v>16</v>
      </c>
    </row>
    <row r="33" spans="1:10" ht="15.75" customHeight="1">
      <c r="A33" s="6" t="s">
        <v>48</v>
      </c>
      <c r="B33" s="7"/>
      <c r="C33" s="7"/>
      <c r="D33" s="7"/>
      <c r="E33" s="7"/>
      <c r="F33" s="7"/>
      <c r="G33" s="7">
        <v>16</v>
      </c>
      <c r="H33" s="7"/>
      <c r="I33" s="11">
        <f t="shared" si="0"/>
        <v>16</v>
      </c>
      <c r="J33" s="58">
        <v>16</v>
      </c>
    </row>
    <row r="34" spans="1:10" ht="15.75" customHeight="1">
      <c r="A34" s="6" t="s">
        <v>51</v>
      </c>
      <c r="B34" s="7"/>
      <c r="C34" s="7"/>
      <c r="D34" s="7"/>
      <c r="E34" s="7"/>
      <c r="F34" s="7"/>
      <c r="G34" s="7"/>
      <c r="H34" s="7"/>
      <c r="I34" s="11">
        <f t="shared" si="0"/>
        <v>0</v>
      </c>
      <c r="J34" s="46">
        <v>0</v>
      </c>
    </row>
    <row r="35" spans="1:10" ht="15.75" customHeight="1">
      <c r="A35" s="53" t="s">
        <v>128</v>
      </c>
      <c r="B35" s="9"/>
      <c r="C35" s="9"/>
      <c r="D35" s="9"/>
      <c r="E35" s="9"/>
      <c r="F35" s="9"/>
      <c r="G35" s="9"/>
      <c r="H35" s="9"/>
      <c r="I35" s="11">
        <v>0</v>
      </c>
      <c r="J35" s="46">
        <v>0</v>
      </c>
    </row>
    <row r="36" spans="1:10" ht="15.75" customHeight="1">
      <c r="A36" s="6" t="s">
        <v>53</v>
      </c>
      <c r="B36" s="7"/>
      <c r="C36" s="7"/>
      <c r="D36" s="7"/>
      <c r="E36" s="9"/>
      <c r="F36" s="7"/>
      <c r="G36" s="7"/>
      <c r="H36" s="7"/>
      <c r="I36" s="11">
        <f t="shared" si="0"/>
        <v>0</v>
      </c>
      <c r="J36" s="46">
        <v>3</v>
      </c>
    </row>
    <row r="37" spans="1:10" ht="15.75" customHeight="1">
      <c r="A37" s="6" t="s">
        <v>54</v>
      </c>
      <c r="B37" s="9"/>
      <c r="C37" s="7"/>
      <c r="D37" s="9"/>
      <c r="E37" s="7"/>
      <c r="F37" s="9"/>
      <c r="G37" s="7"/>
      <c r="H37" s="7"/>
      <c r="I37" s="11">
        <f t="shared" si="0"/>
        <v>0</v>
      </c>
      <c r="J37" s="46">
        <v>19</v>
      </c>
    </row>
    <row r="38" spans="1:10" ht="15.75" customHeight="1">
      <c r="A38" s="6" t="s">
        <v>57</v>
      </c>
      <c r="B38" s="7"/>
      <c r="C38" s="9"/>
      <c r="D38" s="7"/>
      <c r="E38" s="7"/>
      <c r="F38" s="7"/>
      <c r="G38" s="7"/>
      <c r="H38" s="7"/>
      <c r="I38" s="11">
        <f t="shared" si="0"/>
        <v>0</v>
      </c>
      <c r="J38" s="46">
        <v>0</v>
      </c>
    </row>
    <row r="39" spans="1:10" ht="15.75" customHeight="1">
      <c r="A39" s="6" t="s">
        <v>47</v>
      </c>
      <c r="B39" s="7"/>
      <c r="C39" s="7"/>
      <c r="D39" s="7"/>
      <c r="E39" s="7"/>
      <c r="F39" s="7"/>
      <c r="G39" s="9"/>
      <c r="H39" s="7"/>
      <c r="I39" s="11">
        <f t="shared" si="0"/>
        <v>0</v>
      </c>
      <c r="J39" s="46">
        <v>0</v>
      </c>
    </row>
    <row r="40" spans="1:10" ht="15.75" customHeight="1">
      <c r="A40" s="6" t="s">
        <v>60</v>
      </c>
      <c r="B40" s="9"/>
      <c r="C40" s="9"/>
      <c r="D40" s="9"/>
      <c r="E40" s="7"/>
      <c r="F40" s="9"/>
      <c r="G40" s="7"/>
      <c r="H40" s="9">
        <v>48</v>
      </c>
      <c r="I40" s="11">
        <f t="shared" si="0"/>
        <v>48</v>
      </c>
      <c r="J40" s="46">
        <v>80</v>
      </c>
    </row>
    <row r="41" spans="1:10" ht="15.75" customHeight="1">
      <c r="A41" s="6" t="s">
        <v>61</v>
      </c>
      <c r="B41" s="9"/>
      <c r="C41" s="9">
        <v>10</v>
      </c>
      <c r="D41" s="9"/>
      <c r="E41" s="9"/>
      <c r="F41" s="9"/>
      <c r="G41" s="9"/>
      <c r="H41" s="7">
        <v>10</v>
      </c>
      <c r="I41" s="11">
        <f t="shared" si="0"/>
        <v>20</v>
      </c>
      <c r="J41" s="46">
        <v>39</v>
      </c>
    </row>
    <row r="42" spans="1:10" ht="15.75" customHeight="1">
      <c r="A42" s="6" t="s">
        <v>55</v>
      </c>
      <c r="B42" s="7"/>
      <c r="C42" s="9"/>
      <c r="D42" s="7"/>
      <c r="E42" s="7"/>
      <c r="F42" s="7"/>
      <c r="G42" s="7"/>
      <c r="H42" s="7"/>
      <c r="I42" s="11">
        <f t="shared" si="0"/>
        <v>0</v>
      </c>
      <c r="J42" s="46">
        <v>16</v>
      </c>
    </row>
    <row r="43" spans="1:10" ht="15.75" customHeight="1">
      <c r="A43" s="6" t="s">
        <v>50</v>
      </c>
      <c r="B43" s="7"/>
      <c r="C43" s="7"/>
      <c r="D43" s="7"/>
      <c r="E43" s="7"/>
      <c r="F43" s="7"/>
      <c r="G43" s="7"/>
      <c r="H43" s="7"/>
      <c r="I43" s="11">
        <f t="shared" si="0"/>
        <v>0</v>
      </c>
      <c r="J43" s="46">
        <v>0</v>
      </c>
    </row>
    <row r="44" spans="1:10" ht="15.75" customHeight="1">
      <c r="A44" s="6" t="s">
        <v>62</v>
      </c>
      <c r="B44" s="9"/>
      <c r="C44" s="9"/>
      <c r="D44" s="7"/>
      <c r="E44" s="7"/>
      <c r="F44" s="9">
        <v>10</v>
      </c>
      <c r="G44" s="7"/>
      <c r="H44" s="7"/>
      <c r="I44" s="11">
        <f t="shared" si="0"/>
        <v>10</v>
      </c>
      <c r="J44" s="46">
        <v>10</v>
      </c>
    </row>
    <row r="45" spans="1:10" ht="15.75" customHeight="1">
      <c r="A45" s="6" t="s">
        <v>63</v>
      </c>
      <c r="B45" s="7"/>
      <c r="C45" s="7"/>
      <c r="D45" s="7"/>
      <c r="E45" s="7"/>
      <c r="F45" s="7"/>
      <c r="G45" s="7"/>
      <c r="H45" s="9"/>
      <c r="I45" s="11">
        <f t="shared" si="0"/>
        <v>0</v>
      </c>
      <c r="J45" s="46">
        <v>19</v>
      </c>
    </row>
    <row r="46" spans="1:10" ht="15.75" customHeight="1">
      <c r="A46" s="6" t="s">
        <v>95</v>
      </c>
      <c r="B46" s="9"/>
      <c r="C46" s="9"/>
      <c r="D46" s="9"/>
      <c r="E46" s="9"/>
      <c r="F46" s="9"/>
      <c r="G46" s="9"/>
      <c r="H46" s="9"/>
      <c r="I46" s="11">
        <v>16</v>
      </c>
      <c r="J46" s="46">
        <v>16</v>
      </c>
    </row>
    <row r="47" spans="1:10" ht="15.75" customHeight="1">
      <c r="A47" s="6" t="s">
        <v>64</v>
      </c>
      <c r="B47" s="7"/>
      <c r="C47" s="7">
        <v>16</v>
      </c>
      <c r="D47" s="9"/>
      <c r="E47" s="9">
        <v>20</v>
      </c>
      <c r="F47" s="7"/>
      <c r="G47" s="9"/>
      <c r="H47" s="7"/>
      <c r="I47" s="11">
        <f t="shared" si="0"/>
        <v>36</v>
      </c>
      <c r="J47" s="46">
        <v>106</v>
      </c>
    </row>
    <row r="48" spans="1:10" ht="15.75" customHeight="1">
      <c r="A48" s="6" t="s">
        <v>65</v>
      </c>
      <c r="B48" s="9"/>
      <c r="C48" s="9">
        <v>16</v>
      </c>
      <c r="D48" s="9"/>
      <c r="E48" s="57">
        <v>206.86</v>
      </c>
      <c r="F48" s="7"/>
      <c r="G48" s="9"/>
      <c r="H48" s="7"/>
      <c r="I48" s="11">
        <f t="shared" si="0"/>
        <v>222.86</v>
      </c>
      <c r="J48" s="46">
        <v>222.86</v>
      </c>
    </row>
    <row r="49" spans="1:10" ht="15.75" customHeight="1">
      <c r="A49" s="6" t="s">
        <v>66</v>
      </c>
      <c r="B49" s="7"/>
      <c r="C49" s="7"/>
      <c r="D49" s="7"/>
      <c r="E49" s="7"/>
      <c r="F49" s="7"/>
      <c r="G49" s="7"/>
      <c r="H49" s="7"/>
      <c r="I49" s="11">
        <f t="shared" si="0"/>
        <v>0</v>
      </c>
      <c r="J49" s="46">
        <v>0</v>
      </c>
    </row>
    <row r="50" spans="1:10" ht="15.75" customHeight="1">
      <c r="A50" s="6" t="s">
        <v>67</v>
      </c>
      <c r="B50" s="7"/>
      <c r="C50" s="9"/>
      <c r="D50" s="9"/>
      <c r="E50" s="9"/>
      <c r="F50" s="7"/>
      <c r="G50" s="7"/>
      <c r="H50" s="7"/>
      <c r="I50" s="11">
        <f t="shared" si="0"/>
        <v>0</v>
      </c>
      <c r="J50" s="46">
        <v>0</v>
      </c>
    </row>
    <row r="51" spans="1:10" ht="15.75" customHeight="1">
      <c r="A51" s="6" t="s">
        <v>68</v>
      </c>
      <c r="B51" s="7"/>
      <c r="C51" s="9"/>
      <c r="D51" s="7"/>
      <c r="E51" s="7"/>
      <c r="F51" s="7"/>
      <c r="G51" s="7"/>
      <c r="H51" s="7"/>
      <c r="I51" s="11">
        <f t="shared" si="0"/>
        <v>0</v>
      </c>
      <c r="J51" s="46">
        <v>10</v>
      </c>
    </row>
    <row r="52" spans="1:10" ht="15.75" customHeight="1">
      <c r="A52" s="6" t="s">
        <v>69</v>
      </c>
      <c r="B52" s="7"/>
      <c r="C52" s="9">
        <v>3</v>
      </c>
      <c r="D52" s="7"/>
      <c r="E52" s="7"/>
      <c r="F52" s="7"/>
      <c r="G52" s="7">
        <v>154.13</v>
      </c>
      <c r="H52" s="7"/>
      <c r="I52" s="11">
        <f>(B52+C52+D52+E52+F52+G52+H52)</f>
        <v>157.13</v>
      </c>
      <c r="J52" s="46">
        <v>157.13</v>
      </c>
    </row>
    <row r="53" spans="1:10" ht="15.75" customHeight="1">
      <c r="A53" s="6" t="s">
        <v>71</v>
      </c>
      <c r="B53" s="7"/>
      <c r="C53" s="7"/>
      <c r="D53" s="7"/>
      <c r="E53" s="7"/>
      <c r="F53" s="7"/>
      <c r="G53" s="7"/>
      <c r="H53" s="7"/>
      <c r="I53" s="11">
        <f t="shared" si="0"/>
        <v>0</v>
      </c>
      <c r="J53" s="46">
        <v>0</v>
      </c>
    </row>
    <row r="54" spans="1:10" ht="15.75" customHeight="1">
      <c r="A54" s="6" t="s">
        <v>73</v>
      </c>
      <c r="B54" s="7"/>
      <c r="C54" s="7"/>
      <c r="D54" s="7"/>
      <c r="E54" s="7"/>
      <c r="F54" s="9"/>
      <c r="G54" s="9"/>
      <c r="H54" s="7"/>
      <c r="I54" s="11">
        <f t="shared" si="0"/>
        <v>0</v>
      </c>
      <c r="J54" s="46">
        <v>0</v>
      </c>
    </row>
    <row r="55" spans="1:10" ht="15.75" customHeight="1">
      <c r="A55" s="6" t="s">
        <v>74</v>
      </c>
      <c r="B55" s="7"/>
      <c r="C55" s="9"/>
      <c r="D55" s="7"/>
      <c r="E55" s="7"/>
      <c r="F55" s="7"/>
      <c r="G55" s="7"/>
      <c r="H55" s="7"/>
      <c r="I55" s="11">
        <f t="shared" si="0"/>
        <v>0</v>
      </c>
      <c r="J55" s="46">
        <v>10</v>
      </c>
    </row>
    <row r="56" spans="1:10" ht="15.75" customHeight="1">
      <c r="A56" s="53" t="s">
        <v>94</v>
      </c>
      <c r="B56" s="9"/>
      <c r="C56" s="9"/>
      <c r="D56" s="9"/>
      <c r="E56" s="9"/>
      <c r="F56" s="9"/>
      <c r="G56" s="9"/>
      <c r="H56" s="9">
        <v>3</v>
      </c>
      <c r="I56" s="11">
        <v>3</v>
      </c>
      <c r="J56" s="46">
        <v>3</v>
      </c>
    </row>
    <row r="57" spans="1:10" ht="15.75" customHeight="1">
      <c r="A57" s="6" t="s">
        <v>59</v>
      </c>
      <c r="B57" s="9"/>
      <c r="C57" s="7"/>
      <c r="D57" s="9"/>
      <c r="E57" s="7"/>
      <c r="F57" s="9"/>
      <c r="G57" s="7"/>
      <c r="H57" s="7"/>
      <c r="I57" s="11">
        <f t="shared" si="0"/>
        <v>0</v>
      </c>
      <c r="J57" s="46">
        <v>186.13</v>
      </c>
    </row>
    <row r="58" spans="1:10" ht="15.75" customHeight="1">
      <c r="A58" s="6" t="s">
        <v>76</v>
      </c>
      <c r="B58" s="9"/>
      <c r="C58" s="7"/>
      <c r="D58" s="7"/>
      <c r="E58" s="7"/>
      <c r="F58" s="7"/>
      <c r="G58" s="9"/>
      <c r="H58" s="7"/>
      <c r="I58" s="11">
        <f t="shared" si="0"/>
        <v>0</v>
      </c>
      <c r="J58" s="46">
        <v>0</v>
      </c>
    </row>
    <row r="59" spans="1:10" ht="15.75" customHeight="1">
      <c r="A59" s="6" t="s">
        <v>77</v>
      </c>
      <c r="B59" s="9"/>
      <c r="C59" s="9"/>
      <c r="D59" s="9"/>
      <c r="E59" s="9"/>
      <c r="F59" s="7"/>
      <c r="G59" s="7"/>
      <c r="H59" s="9"/>
      <c r="I59" s="11">
        <f t="shared" si="0"/>
        <v>0</v>
      </c>
      <c r="J59" s="46">
        <v>16</v>
      </c>
    </row>
    <row r="60" spans="1:10" ht="15.75" customHeight="1">
      <c r="A60" s="6" t="s">
        <v>78</v>
      </c>
      <c r="B60" s="7"/>
      <c r="C60" s="7"/>
      <c r="D60" s="7"/>
      <c r="E60" s="7"/>
      <c r="F60" s="7"/>
      <c r="G60" s="7"/>
      <c r="H60" s="7"/>
      <c r="I60" s="11">
        <f t="shared" si="0"/>
        <v>0</v>
      </c>
      <c r="J60" s="46">
        <v>0</v>
      </c>
    </row>
    <row r="61" spans="1:10" ht="15.75" customHeight="1">
      <c r="A61" s="6" t="s">
        <v>79</v>
      </c>
      <c r="B61" s="9"/>
      <c r="C61" s="7"/>
      <c r="D61" s="9"/>
      <c r="E61" s="9"/>
      <c r="F61" s="7"/>
      <c r="G61" s="7"/>
      <c r="H61" s="7"/>
      <c r="I61" s="11">
        <f t="shared" si="0"/>
        <v>0</v>
      </c>
      <c r="J61" s="46">
        <v>0</v>
      </c>
    </row>
    <row r="62" spans="1:10" ht="15.75" customHeight="1">
      <c r="A62" s="6" t="s">
        <v>80</v>
      </c>
      <c r="B62" s="9"/>
      <c r="C62" s="9"/>
      <c r="D62" s="9"/>
      <c r="E62" s="9"/>
      <c r="F62" s="7"/>
      <c r="G62" s="7"/>
      <c r="H62" s="7"/>
      <c r="I62" s="11">
        <f t="shared" si="0"/>
        <v>0</v>
      </c>
      <c r="J62" s="46">
        <v>0</v>
      </c>
    </row>
    <row r="63" spans="1:10" ht="15.75" customHeight="1">
      <c r="A63" s="6" t="s">
        <v>81</v>
      </c>
      <c r="B63" s="7"/>
      <c r="C63" s="7"/>
      <c r="D63" s="7"/>
      <c r="E63" s="7"/>
      <c r="F63" s="7"/>
      <c r="G63" s="7"/>
      <c r="H63" s="7"/>
      <c r="I63" s="11">
        <f t="shared" si="0"/>
        <v>0</v>
      </c>
      <c r="J63" s="46">
        <v>0</v>
      </c>
    </row>
    <row r="64" spans="1:10" ht="15.75" customHeight="1">
      <c r="A64" s="6" t="s">
        <v>82</v>
      </c>
      <c r="B64" s="7"/>
      <c r="C64" s="9"/>
      <c r="D64" s="9"/>
      <c r="E64" s="9"/>
      <c r="F64" s="7"/>
      <c r="G64" s="7"/>
      <c r="H64" s="7"/>
      <c r="I64" s="11">
        <f t="shared" si="0"/>
        <v>0</v>
      </c>
      <c r="J64" s="46">
        <v>0</v>
      </c>
    </row>
    <row r="65" spans="1:10" ht="15.75" customHeight="1">
      <c r="A65" s="6" t="s">
        <v>83</v>
      </c>
      <c r="B65" s="7"/>
      <c r="C65" s="7"/>
      <c r="D65" s="7"/>
      <c r="E65" s="7"/>
      <c r="F65" s="7"/>
      <c r="G65" s="7"/>
      <c r="H65" s="7"/>
      <c r="I65" s="11">
        <f t="shared" si="0"/>
        <v>0</v>
      </c>
      <c r="J65" s="46">
        <v>3</v>
      </c>
    </row>
    <row r="66" spans="1:10" ht="15.75" customHeight="1">
      <c r="A66" s="6" t="s">
        <v>70</v>
      </c>
      <c r="B66" s="7"/>
      <c r="C66" s="9"/>
      <c r="D66" s="9"/>
      <c r="E66" s="9"/>
      <c r="F66" s="7"/>
      <c r="G66" s="7"/>
      <c r="H66" s="9"/>
      <c r="I66" s="11">
        <f t="shared" si="0"/>
        <v>0</v>
      </c>
      <c r="J66" s="46">
        <v>16</v>
      </c>
    </row>
    <row r="67" spans="1:10" ht="15.75" customHeight="1">
      <c r="A67" s="53" t="s">
        <v>96</v>
      </c>
      <c r="B67" s="9"/>
      <c r="C67" s="9"/>
      <c r="D67" s="9"/>
      <c r="E67" s="9"/>
      <c r="F67" s="9"/>
      <c r="G67" s="9"/>
      <c r="H67" s="9"/>
      <c r="I67" s="11">
        <v>0</v>
      </c>
      <c r="J67" s="46">
        <v>0</v>
      </c>
    </row>
    <row r="68" spans="1:10" ht="15.75" customHeight="1">
      <c r="A68" s="6" t="s">
        <v>85</v>
      </c>
      <c r="B68" s="7"/>
      <c r="C68" s="7"/>
      <c r="D68" s="7"/>
      <c r="E68" s="7"/>
      <c r="F68" s="7"/>
      <c r="G68" s="7"/>
      <c r="H68" s="7"/>
      <c r="I68" s="11">
        <f t="shared" si="0"/>
        <v>0</v>
      </c>
      <c r="J68" s="46">
        <v>0</v>
      </c>
    </row>
    <row r="69" spans="1:10" ht="15.75" customHeight="1">
      <c r="A69" s="6" t="s">
        <v>87</v>
      </c>
      <c r="B69" s="9"/>
      <c r="C69" s="7"/>
      <c r="D69" s="9"/>
      <c r="E69" s="7"/>
      <c r="F69" s="9"/>
      <c r="G69" s="7"/>
      <c r="H69" s="7"/>
      <c r="I69" s="11">
        <f t="shared" si="0"/>
        <v>0</v>
      </c>
      <c r="J69" s="46">
        <v>0</v>
      </c>
    </row>
    <row r="70" spans="1:10" ht="15.75" customHeight="1">
      <c r="A70" s="6" t="s">
        <v>89</v>
      </c>
      <c r="B70" s="9"/>
      <c r="C70" s="7"/>
      <c r="D70" s="9"/>
      <c r="E70" s="9"/>
      <c r="F70" s="7"/>
      <c r="G70" s="7"/>
      <c r="H70" s="7"/>
      <c r="I70" s="11">
        <f t="shared" si="0"/>
        <v>0</v>
      </c>
      <c r="J70" s="46">
        <v>0</v>
      </c>
    </row>
    <row r="71" spans="1:10" ht="15.75" customHeight="1">
      <c r="A71" s="61" t="s">
        <v>129</v>
      </c>
      <c r="B71" s="60"/>
      <c r="C71" s="60"/>
      <c r="D71" s="60"/>
      <c r="E71" s="60"/>
      <c r="F71" s="60"/>
      <c r="G71" s="60"/>
      <c r="H71" s="60"/>
      <c r="I71" s="62">
        <f>SUM(I2:I70)</f>
        <v>861.12</v>
      </c>
      <c r="J71" s="63">
        <f>SUM(J2:J70)</f>
        <v>1408.25</v>
      </c>
    </row>
    <row r="72" spans="1:10" ht="15.75" customHeight="1">
      <c r="A72" s="59"/>
      <c r="J72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Rappel des Tarifs</vt:lpstr>
      <vt:lpstr>Anomalies Phase 1</vt:lpstr>
      <vt:lpstr>Récapitulatif Pénalités Phase 1</vt:lpstr>
      <vt:lpstr>Equipes Incomplètes</vt:lpstr>
      <vt:lpstr>Perte de "caution" + Frais de d</vt:lpstr>
      <vt:lpstr>Retard envoi et saisie SPID</vt:lpstr>
      <vt:lpstr>Anomalies Phase 2</vt:lpstr>
      <vt:lpstr>Récapitulatif Pénalités Phase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Utilisateur Windows</cp:lastModifiedBy>
  <dcterms:created xsi:type="dcterms:W3CDTF">2016-11-08T09:27:42Z</dcterms:created>
  <dcterms:modified xsi:type="dcterms:W3CDTF">2017-07-03T05:50:54Z</dcterms:modified>
</cp:coreProperties>
</file>